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2840" activeTab="2"/>
  </bookViews>
  <sheets>
    <sheet name="Contents" sheetId="1" r:id="rId1"/>
    <sheet name="#1_Levy dummy" sheetId="2" r:id="rId2"/>
    <sheet name="#2_Top marginal levy rate" sheetId="3" r:id="rId3"/>
    <sheet name="#3_Inflation" sheetId="4" r:id="rId4"/>
    <sheet name="#4_GDP growth" sheetId="5" r:id="rId5"/>
    <sheet name="#5_Corporate tax" sheetId="6" r:id="rId6"/>
    <sheet name="#6 recapitalizations" sheetId="7" r:id="rId7"/>
    <sheet name="#7 debt guarantees" sheetId="8" r:id="rId8"/>
    <sheet name="#8 Temporary capital req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<sst xmlns="http://schemas.openxmlformats.org/spreadsheetml/2006/main" count="278" uniqueCount="143">
  <si>
    <t>Online Data  Appendix</t>
  </si>
  <si>
    <t>"Can taxes tame the banks? Evidence from the European bank levies"</t>
  </si>
  <si>
    <t>by Michael Devereux, Niels Johannesen and John Vella</t>
  </si>
  <si>
    <t>Precise definition of variable: Annual average rate of change in the Harmonised Indeces of Consumer Prices ("HICP")</t>
  </si>
  <si>
    <t>Covariates</t>
  </si>
  <si>
    <t>Contents:</t>
  </si>
  <si>
    <t>Corporate tax rates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</si>
  <si>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</si>
  <si>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</si>
  <si>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</si>
  <si>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</si>
  <si>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</si>
  <si>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</si>
  <si>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</si>
  <si>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</si>
  <si>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</si>
  <si>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</si>
  <si>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</si>
  <si>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</si>
  <si>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</si>
  <si>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</si>
  <si>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</si>
  <si>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</si>
  <si>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Slovakia</t>
  </si>
  <si>
    <t>Slovenia</t>
  </si>
  <si>
    <t>Spain</t>
  </si>
  <si>
    <t xml:space="preserve">Sweden    </t>
  </si>
  <si>
    <t>United Kingdom</t>
  </si>
  <si>
    <t>Inflation rates (in %)</t>
  </si>
  <si>
    <t>Real GDP growth rates (in %)</t>
  </si>
  <si>
    <t>Bulgaria</t>
  </si>
  <si>
    <t>Cyprus</t>
  </si>
  <si>
    <t>Latvia</t>
  </si>
  <si>
    <t>Lithuania</t>
  </si>
  <si>
    <t>Malta</t>
  </si>
  <si>
    <t>Romania</t>
  </si>
  <si>
    <t>Source: Eurostat (http://epp.eurostat.ec.europa.eu/portal/page/portal/eurostat/home/)</t>
  </si>
  <si>
    <t>http://www.kpmg.com/Global/en/IssuesAndInsights/ArticlesPublications/Documents/corporate-and-indirect-tax-rate-survey-2011.pdf</t>
  </si>
  <si>
    <t>http://www.kpmg.com/LU/en/IssuesAndInsights/Articlespublications/Documents/KPMG-Corporate-Indirect-Tax-Rate-Survey-2009.PDF</t>
  </si>
  <si>
    <t xml:space="preserve">Sources: </t>
  </si>
  <si>
    <t>Tax rates marked in red are drawn from KPMG Corporate and Indirect Tax surveys 2009 and 2011</t>
  </si>
  <si>
    <t>Tax rates marked in black are drawn from OECD Tax Database on Corporate and Capital Income Taxes</t>
  </si>
  <si>
    <t>http://www.oecd.org/tax/tax-policy/oecdtaxdatabase.htm#C_CorporateCaptial</t>
  </si>
  <si>
    <t>Precise definition of variable: Combined corporate tax rate at central and sub-central levels of government</t>
  </si>
  <si>
    <t>Sweden</t>
  </si>
  <si>
    <t>Levy variables:</t>
  </si>
  <si>
    <t>Erste Group Bank AG</t>
  </si>
  <si>
    <t>Raiffeisen Zentralbank Österreich AG</t>
  </si>
  <si>
    <t>Österreichische Volksbank AG</t>
  </si>
  <si>
    <t>DEXIA</t>
  </si>
  <si>
    <t>KBC BANK</t>
  </si>
  <si>
    <t>MARFIN POPULAR BANK PUBLIC CO LTD</t>
  </si>
  <si>
    <t>BANK OF CYPRUS PUBLIC CO LTD</t>
  </si>
  <si>
    <t>DEUTSCHE BANK AG</t>
  </si>
  <si>
    <t>COMMERZBANK AG</t>
  </si>
  <si>
    <t>Landesbank Baden-Württemberg</t>
  </si>
  <si>
    <t>DZ BANK AG Dt. Zentral-Genossenschaftsbank</t>
  </si>
  <si>
    <t>Bayerische Landesbank</t>
  </si>
  <si>
    <t>Norddeutsche Landesbank -GZ</t>
  </si>
  <si>
    <t>Hypo Real Estate Holding AG, München</t>
  </si>
  <si>
    <t>WestLB AG, Düsseldorf</t>
  </si>
  <si>
    <t>HSH Nordbank AG, Hamburg</t>
  </si>
  <si>
    <t>Landesbank Hessen-Thüringen GZ, Frankfurt</t>
  </si>
  <si>
    <t>Landesbank Berlin AG</t>
  </si>
  <si>
    <t>DekaBank Deutsche Girozentrale, Frankfurt</t>
  </si>
  <si>
    <t>WGZ BANK AG Westdt. Geno. Zentralbk, Ddf</t>
  </si>
  <si>
    <t>DANSKE BANK</t>
  </si>
  <si>
    <t>Jyske Bank</t>
  </si>
  <si>
    <t>Sydbank</t>
  </si>
  <si>
    <t>Nykredit</t>
  </si>
  <si>
    <t>BANCO SANTANDER S.A.</t>
  </si>
  <si>
    <t>BANCO BILBAO VIZCAYA ARGENTARIA S.A. (BBVA)</t>
  </si>
  <si>
    <t>BFA BANKIA</t>
  </si>
  <si>
    <t>CAJA DE AHORROS Y PENSIONES DE BARCELONA</t>
  </si>
  <si>
    <t>BANCO POPULAR ESPAÑOL, S.A.</t>
  </si>
  <si>
    <t>OP-Pohjola Group</t>
  </si>
  <si>
    <t>BNP PARIBAS</t>
  </si>
  <si>
    <t>CREDIT AGRICOLE</t>
  </si>
  <si>
    <t>BPCE</t>
  </si>
  <si>
    <t>SOCIETE GENERALE</t>
  </si>
  <si>
    <t>ROYAL BANK OF SCOTLAND GROUP plc</t>
  </si>
  <si>
    <t>HSBC HOLDINGS plc</t>
  </si>
  <si>
    <t>BARCLAYS plc</t>
  </si>
  <si>
    <t>LLOYDS BANKING GROUP plc</t>
  </si>
  <si>
    <t>EFG EUROBANK ERGASIAS S.A.</t>
  </si>
  <si>
    <t>NATIONAL BANK OF GREECE</t>
  </si>
  <si>
    <t>ALPHA BANK</t>
  </si>
  <si>
    <t>PIRAEUS BANK GROUP</t>
  </si>
  <si>
    <t>AGRICULTURAL BANK OF GREECE S.A. (ATEbank)</t>
  </si>
  <si>
    <t>TT HELLENIC POSTBANK S.A.</t>
  </si>
  <si>
    <t>OTP BANK NYRT.</t>
  </si>
  <si>
    <t>ALLIED IRISH BANKS PLC</t>
  </si>
  <si>
    <t>BANK OF IRELAND</t>
  </si>
  <si>
    <t>IRISH LIFE AND PERMANENT</t>
  </si>
  <si>
    <t>INTESA SANPAOLO S.p.A</t>
  </si>
  <si>
    <t>UNICREDIT S.p.A</t>
  </si>
  <si>
    <t>BANCA MONTE DEI PASCHI DI SIENA S.p.A</t>
  </si>
  <si>
    <t>BANCO POPOLARE - S.C.</t>
  </si>
  <si>
    <t>UNIONE DI BANCHE ITALIANE SCPA (UBI BANCA)</t>
  </si>
  <si>
    <t>BANQUE ET CAISSE D'EPARGNE DE L'ETAT</t>
  </si>
  <si>
    <t>BANK OF VALLETTA (BOV)</t>
  </si>
  <si>
    <t>ING BANK NV</t>
  </si>
  <si>
    <t>RABOBANK NEDERLAND</t>
  </si>
  <si>
    <t>ABN AMRO BANK NV</t>
  </si>
  <si>
    <t>SNS BANK NV</t>
  </si>
  <si>
    <t>POWSZECHNA KASA OSZCZEDNOSCI BANK POLSKI S.A. (PKO BANK POLSKI)</t>
  </si>
  <si>
    <t>CAIXA GERAL DE DEPÓSITOS, SA</t>
  </si>
  <si>
    <t>BANCO COMERCIAL PORTUGUÊS, SA (BCP OR MILLENNIUM BCP)</t>
  </si>
  <si>
    <t>ESPÍRITO SANTO FINANCIAL GROUP, SA (ESFG)</t>
  </si>
  <si>
    <t>Banco BPI, SA</t>
  </si>
  <si>
    <t>Nordea Bank AB (publ)</t>
  </si>
  <si>
    <t>Skandinaviska Enskilda Banken AB (publ) (SEB)</t>
  </si>
  <si>
    <t>Svenska Handelsbanken AB (publ)</t>
  </si>
  <si>
    <t>Swedbank AB (publ)</t>
  </si>
  <si>
    <t>NOVA LJUBLJANSKA BANKA D.D. (NLB d.d.)</t>
  </si>
  <si>
    <t>NOVA KREDITNA BANKA MARIBOR D.D. (NKBM d.d.)</t>
  </si>
  <si>
    <t>Bank</t>
  </si>
  <si>
    <t>Country</t>
  </si>
  <si>
    <t>http://www.eba.europa.eu/documents/10180/16460/EBA+BS+2011+173+Recommendation+FINAL.pdf/b533b82c-2621-42ff-b90e-96c081e1b598</t>
  </si>
  <si>
    <t>Sources:</t>
  </si>
  <si>
    <t>List of banks subject to additional temporary capital requirements by 30 June 2012 as announced on 8 December 2011</t>
  </si>
  <si>
    <t>Government spending by year (in EUR billion)</t>
  </si>
  <si>
    <t>Total bank assets (in EUR million)</t>
  </si>
  <si>
    <t>Cummulative spending 2008-2011 in % of bank assets</t>
  </si>
  <si>
    <t>http://ec.europa.eu/competition/state_aid/studies_reports/2012_autumn_working_paper_en.pdf</t>
  </si>
  <si>
    <t>Data on government spending are from the EU Commission working paper accompanying the 2012 report on State Aid</t>
  </si>
  <si>
    <t>Data on total bank assets are from Bankscope</t>
  </si>
  <si>
    <t>Government guarantees (in EUR billion)</t>
  </si>
  <si>
    <t>Government guarantees in % of bank assets</t>
  </si>
  <si>
    <t>Data on government guarantees are from the EU Commission working paper accompanying the 2012 report on State Aid</t>
  </si>
  <si>
    <t>Levy dummy</t>
  </si>
  <si>
    <t>Top marginal levy rate</t>
  </si>
  <si>
    <t>n.a.</t>
  </si>
  <si>
    <t>Bank recapitalizations</t>
  </si>
  <si>
    <t>Debt guarantees</t>
  </si>
  <si>
    <t xml:space="preserve"> - levy dummy (sheet #1)</t>
  </si>
  <si>
    <t xml:space="preserve"> - top marginal levy rate (sheet #2)</t>
  </si>
  <si>
    <t xml:space="preserve"> - Inflation rates (sheet #3)</t>
  </si>
  <si>
    <t xml:space="preserve"> - GDP growth rates (sheet #4)</t>
  </si>
  <si>
    <t xml:space="preserve"> - Corporate tax rates (sheet #5)</t>
  </si>
  <si>
    <t xml:space="preserve"> - Government spending on bank recapitalization (sheet #6)</t>
  </si>
  <si>
    <t xml:space="preserve"> - Government guarantees of bank debt (sheet #7)</t>
  </si>
  <si>
    <t xml:space="preserve"> - Banks subject to temporary capital requirements from EBA (sheet #8)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</si>
</sst>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%"/>
    <numFmt numFmtId="172" formatCode="0.00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u val="single"/>
      <sz val="9"/>
      <color indexed="12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i/>
      <sz val="14"/>
      <color theme="1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64" fontId="2" fillId="0" borderId="0" applyFont="0">
      <alignment horizontal="center"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22" fillId="0" borderId="0" xfId="59" applyFont="1" applyAlignment="1">
      <alignment horizontal="left"/>
      <protection/>
    </xf>
    <xf numFmtId="0" fontId="22" fillId="0" borderId="0" xfId="0" applyFont="1" applyAlignment="1">
      <alignment/>
    </xf>
    <xf numFmtId="164" fontId="22" fillId="0" borderId="0" xfId="59" applyFont="1" applyFill="1" applyAlignment="1">
      <alignment horizontal="left"/>
      <protection/>
    </xf>
    <xf numFmtId="9" fontId="22" fillId="0" borderId="0" xfId="59" applyNumberFormat="1" applyFont="1" applyAlignment="1">
      <alignment horizontal="right"/>
      <protection/>
    </xf>
    <xf numFmtId="9" fontId="22" fillId="0" borderId="0" xfId="0" applyNumberFormat="1" applyFont="1" applyAlignment="1">
      <alignment/>
    </xf>
    <xf numFmtId="9" fontId="22" fillId="0" borderId="0" xfId="59" applyNumberFormat="1" applyFont="1" applyFill="1" applyAlignment="1">
      <alignment horizontal="right"/>
      <protection/>
    </xf>
    <xf numFmtId="9" fontId="0" fillId="0" borderId="0" xfId="0" applyNumberFormat="1" applyAlignment="1">
      <alignment/>
    </xf>
    <xf numFmtId="9" fontId="0" fillId="0" borderId="11" xfId="0" applyNumberFormat="1" applyBorder="1" applyAlignment="1">
      <alignment/>
    </xf>
    <xf numFmtId="0" fontId="46" fillId="0" borderId="0" xfId="52" applyFont="1" applyAlignment="1" applyProtection="1">
      <alignment/>
      <protection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0" fontId="45" fillId="0" borderId="0" xfId="0" applyFont="1" applyBorder="1" applyAlignment="1">
      <alignment/>
    </xf>
    <xf numFmtId="9" fontId="45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42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49" fontId="45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0" fontId="42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able_center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onj\Documents\Dropbox\Project%20Bank%20levy\Data\covariates\Inflation_Eurost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onj\Documents\Dropbox\Project%20Bank%20levy\Data\covariates\Realgdpgrowth_Euro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raw data2012"/>
      <sheetName val="inflation_eurostat"/>
    </sheetNames>
    <sheetDataSet>
      <sheetData sheetId="0">
        <row r="3">
          <cell r="AJ3" t="str">
            <v>2007</v>
          </cell>
          <cell r="AL3" t="str">
            <v>2008</v>
          </cell>
          <cell r="AN3" t="str">
            <v>2009</v>
          </cell>
          <cell r="AP3" t="str">
            <v>2010</v>
          </cell>
          <cell r="AR3" t="str">
            <v>2011</v>
          </cell>
        </row>
        <row r="8">
          <cell r="A8" t="str">
            <v>Belgium</v>
          </cell>
          <cell r="AD8">
            <v>1.9</v>
          </cell>
          <cell r="AF8">
            <v>2.5</v>
          </cell>
          <cell r="AH8">
            <v>2.3</v>
          </cell>
          <cell r="AJ8">
            <v>1.8</v>
          </cell>
          <cell r="AL8">
            <v>4.5</v>
          </cell>
          <cell r="AN8">
            <v>0</v>
          </cell>
          <cell r="AP8">
            <v>2.3</v>
          </cell>
          <cell r="AR8">
            <v>3.5</v>
          </cell>
        </row>
        <row r="9">
          <cell r="A9" t="str">
            <v>Bulgaria</v>
          </cell>
          <cell r="AD9">
            <v>6.1</v>
          </cell>
          <cell r="AF9">
            <v>6</v>
          </cell>
          <cell r="AH9">
            <v>7.4</v>
          </cell>
          <cell r="AJ9">
            <v>7.6</v>
          </cell>
          <cell r="AL9">
            <v>12</v>
          </cell>
          <cell r="AN9">
            <v>2.5</v>
          </cell>
          <cell r="AP9">
            <v>3</v>
          </cell>
          <cell r="AR9">
            <v>3.4</v>
          </cell>
        </row>
        <row r="10">
          <cell r="A10" t="str">
            <v>Czech Republic</v>
          </cell>
          <cell r="AD10">
            <v>2.6</v>
          </cell>
          <cell r="AF10">
            <v>1.6</v>
          </cell>
          <cell r="AH10">
            <v>2.1</v>
          </cell>
          <cell r="AJ10">
            <v>3</v>
          </cell>
          <cell r="AL10">
            <v>6.3</v>
          </cell>
          <cell r="AN10">
            <v>0.6</v>
          </cell>
          <cell r="AP10">
            <v>1.2</v>
          </cell>
          <cell r="AR10">
            <v>2.1</v>
          </cell>
        </row>
        <row r="11">
          <cell r="A11" t="str">
            <v>Denmark</v>
          </cell>
          <cell r="AD11">
            <v>0.9</v>
          </cell>
          <cell r="AF11">
            <v>1.7</v>
          </cell>
          <cell r="AH11">
            <v>1.9</v>
          </cell>
          <cell r="AJ11">
            <v>1.7</v>
          </cell>
          <cell r="AL11">
            <v>3.6</v>
          </cell>
          <cell r="AN11">
            <v>1.1</v>
          </cell>
          <cell r="AP11">
            <v>2.2</v>
          </cell>
          <cell r="AR11">
            <v>2.7</v>
          </cell>
        </row>
        <row r="12">
          <cell r="A12" t="str">
            <v>Germany</v>
          </cell>
          <cell r="AD12">
            <v>1.8</v>
          </cell>
          <cell r="AF12">
            <v>1.9</v>
          </cell>
          <cell r="AH12">
            <v>1.8</v>
          </cell>
          <cell r="AJ12">
            <v>2.3</v>
          </cell>
          <cell r="AL12">
            <v>2.8</v>
          </cell>
          <cell r="AN12">
            <v>0.2</v>
          </cell>
          <cell r="AP12">
            <v>1.2</v>
          </cell>
          <cell r="AR12">
            <v>2.5</v>
          </cell>
        </row>
        <row r="13">
          <cell r="A13" t="str">
            <v>Estonia</v>
          </cell>
          <cell r="AD13">
            <v>3</v>
          </cell>
          <cell r="AF13">
            <v>4.1</v>
          </cell>
          <cell r="AH13">
            <v>4.4</v>
          </cell>
          <cell r="AJ13">
            <v>6.7</v>
          </cell>
          <cell r="AL13">
            <v>10.6</v>
          </cell>
          <cell r="AN13">
            <v>0.2</v>
          </cell>
          <cell r="AP13">
            <v>2.7</v>
          </cell>
          <cell r="AR13">
            <v>5.1</v>
          </cell>
        </row>
        <row r="14">
          <cell r="A14" t="str">
            <v>Ireland</v>
          </cell>
          <cell r="AD14">
            <v>2.3</v>
          </cell>
          <cell r="AF14">
            <v>2.2</v>
          </cell>
          <cell r="AH14">
            <v>2.7</v>
          </cell>
          <cell r="AJ14">
            <v>2.9</v>
          </cell>
          <cell r="AL14">
            <v>3.1</v>
          </cell>
          <cell r="AN14">
            <v>-1.7</v>
          </cell>
          <cell r="AP14">
            <v>-1.6</v>
          </cell>
          <cell r="AR14">
            <v>1.2</v>
          </cell>
        </row>
        <row r="15">
          <cell r="A15" t="str">
            <v>Greece</v>
          </cell>
          <cell r="AD15">
            <v>3</v>
          </cell>
          <cell r="AF15">
            <v>3.5</v>
          </cell>
          <cell r="AH15">
            <v>3.3</v>
          </cell>
          <cell r="AJ15">
            <v>3</v>
          </cell>
          <cell r="AL15">
            <v>4.2</v>
          </cell>
          <cell r="AN15">
            <v>1.3</v>
          </cell>
          <cell r="AP15">
            <v>4.7</v>
          </cell>
          <cell r="AR15">
            <v>3.1</v>
          </cell>
        </row>
        <row r="16">
          <cell r="A16" t="str">
            <v>Spain</v>
          </cell>
          <cell r="AD16">
            <v>3.1</v>
          </cell>
          <cell r="AF16">
            <v>3.4</v>
          </cell>
          <cell r="AH16">
            <v>3.6</v>
          </cell>
          <cell r="AJ16">
            <v>2.8</v>
          </cell>
          <cell r="AL16">
            <v>4.1</v>
          </cell>
          <cell r="AN16">
            <v>-0.2</v>
          </cell>
          <cell r="AP16">
            <v>2</v>
          </cell>
          <cell r="AR16">
            <v>3.1</v>
          </cell>
        </row>
        <row r="17">
          <cell r="A17" t="str">
            <v>France</v>
          </cell>
          <cell r="AD17">
            <v>2.3</v>
          </cell>
          <cell r="AF17">
            <v>1.9</v>
          </cell>
          <cell r="AH17">
            <v>1.9</v>
          </cell>
          <cell r="AJ17">
            <v>1.6</v>
          </cell>
          <cell r="AL17">
            <v>3.2</v>
          </cell>
          <cell r="AN17">
            <v>0.1</v>
          </cell>
          <cell r="AP17">
            <v>1.7</v>
          </cell>
          <cell r="AR17">
            <v>2.3</v>
          </cell>
        </row>
        <row r="18">
          <cell r="A18" t="str">
            <v>Italy</v>
          </cell>
          <cell r="AD18">
            <v>2.3</v>
          </cell>
          <cell r="AF18">
            <v>2.2</v>
          </cell>
          <cell r="AH18">
            <v>2.2</v>
          </cell>
          <cell r="AJ18">
            <v>2</v>
          </cell>
          <cell r="AL18">
            <v>3.5</v>
          </cell>
          <cell r="AN18">
            <v>0.8</v>
          </cell>
          <cell r="AP18">
            <v>1.6</v>
          </cell>
          <cell r="AR18">
            <v>2.9</v>
          </cell>
        </row>
        <row r="19">
          <cell r="A19" t="str">
            <v>Cyprus</v>
          </cell>
          <cell r="AD19">
            <v>1.9</v>
          </cell>
          <cell r="AF19">
            <v>2</v>
          </cell>
          <cell r="AH19">
            <v>2.2</v>
          </cell>
          <cell r="AJ19">
            <v>2.2</v>
          </cell>
          <cell r="AL19">
            <v>4.4</v>
          </cell>
          <cell r="AN19">
            <v>0.2</v>
          </cell>
          <cell r="AP19">
            <v>2.6</v>
          </cell>
          <cell r="AR19">
            <v>3.5</v>
          </cell>
        </row>
        <row r="20">
          <cell r="A20" t="str">
            <v>Latvia</v>
          </cell>
          <cell r="AD20">
            <v>6.2</v>
          </cell>
          <cell r="AF20">
            <v>6.9</v>
          </cell>
          <cell r="AH20">
            <v>6.6</v>
          </cell>
          <cell r="AJ20">
            <v>10.1</v>
          </cell>
          <cell r="AL20">
            <v>15.3</v>
          </cell>
          <cell r="AN20">
            <v>3.3</v>
          </cell>
          <cell r="AP20">
            <v>-1.2</v>
          </cell>
          <cell r="AR20">
            <v>4.2</v>
          </cell>
        </row>
        <row r="21">
          <cell r="A21" t="str">
            <v>Lithuania</v>
          </cell>
          <cell r="AD21">
            <v>1.2</v>
          </cell>
          <cell r="AF21">
            <v>2.7</v>
          </cell>
          <cell r="AH21">
            <v>3.8</v>
          </cell>
          <cell r="AJ21">
            <v>5.8</v>
          </cell>
          <cell r="AL21">
            <v>11.1</v>
          </cell>
          <cell r="AN21">
            <v>4.2</v>
          </cell>
          <cell r="AP21">
            <v>1.2</v>
          </cell>
          <cell r="AR21">
            <v>4.1</v>
          </cell>
        </row>
        <row r="22">
          <cell r="A22" t="str">
            <v>Luxembourg</v>
          </cell>
          <cell r="AD22">
            <v>3.2</v>
          </cell>
          <cell r="AF22">
            <v>3.8</v>
          </cell>
          <cell r="AH22">
            <v>3</v>
          </cell>
          <cell r="AJ22">
            <v>2.7</v>
          </cell>
          <cell r="AL22">
            <v>4.1</v>
          </cell>
          <cell r="AN22">
            <v>0</v>
          </cell>
          <cell r="AP22">
            <v>2.8</v>
          </cell>
          <cell r="AR22">
            <v>3.7</v>
          </cell>
        </row>
        <row r="23">
          <cell r="A23" t="str">
            <v>Hungary</v>
          </cell>
          <cell r="AD23">
            <v>6.8</v>
          </cell>
          <cell r="AF23">
            <v>3.5</v>
          </cell>
          <cell r="AH23">
            <v>4</v>
          </cell>
          <cell r="AJ23">
            <v>7.9</v>
          </cell>
          <cell r="AL23">
            <v>6</v>
          </cell>
          <cell r="AN23">
            <v>4</v>
          </cell>
          <cell r="AP23">
            <v>4.7</v>
          </cell>
          <cell r="AR23">
            <v>3.9</v>
          </cell>
        </row>
        <row r="24">
          <cell r="A24" t="str">
            <v>Malta</v>
          </cell>
          <cell r="AD24">
            <v>2.7</v>
          </cell>
          <cell r="AF24">
            <v>2.5</v>
          </cell>
          <cell r="AH24">
            <v>2.6</v>
          </cell>
          <cell r="AJ24">
            <v>0.7</v>
          </cell>
          <cell r="AL24">
            <v>4.7</v>
          </cell>
          <cell r="AN24">
            <v>1.8</v>
          </cell>
          <cell r="AP24">
            <v>2</v>
          </cell>
          <cell r="AR24">
            <v>2.5</v>
          </cell>
        </row>
        <row r="25">
          <cell r="A25" t="str">
            <v>Netherlands</v>
          </cell>
          <cell r="AD25">
            <v>1.4</v>
          </cell>
          <cell r="AF25">
            <v>1.5</v>
          </cell>
          <cell r="AH25">
            <v>1.7</v>
          </cell>
          <cell r="AJ25">
            <v>1.6</v>
          </cell>
          <cell r="AL25">
            <v>2.2</v>
          </cell>
          <cell r="AN25">
            <v>1</v>
          </cell>
          <cell r="AP25">
            <v>0.9</v>
          </cell>
          <cell r="AR25">
            <v>2.5</v>
          </cell>
        </row>
        <row r="26">
          <cell r="A26" t="str">
            <v>Austria</v>
          </cell>
          <cell r="AD26">
            <v>2</v>
          </cell>
          <cell r="AF26">
            <v>2.1</v>
          </cell>
          <cell r="AH26">
            <v>1.7</v>
          </cell>
          <cell r="AJ26">
            <v>2.2</v>
          </cell>
          <cell r="AL26">
            <v>3.2</v>
          </cell>
          <cell r="AN26">
            <v>0.4</v>
          </cell>
          <cell r="AP26">
            <v>1.7</v>
          </cell>
          <cell r="AR26">
            <v>3.6</v>
          </cell>
        </row>
        <row r="27">
          <cell r="A27" t="str">
            <v>Poland</v>
          </cell>
          <cell r="AD27">
            <v>3.6</v>
          </cell>
          <cell r="AF27">
            <v>2.2</v>
          </cell>
          <cell r="AH27">
            <v>1.3</v>
          </cell>
          <cell r="AJ27">
            <v>2.6</v>
          </cell>
          <cell r="AL27">
            <v>4.2</v>
          </cell>
          <cell r="AN27">
            <v>4</v>
          </cell>
          <cell r="AP27">
            <v>2.7</v>
          </cell>
          <cell r="AR27">
            <v>3.9</v>
          </cell>
        </row>
        <row r="28">
          <cell r="A28" t="str">
            <v>Portugal</v>
          </cell>
          <cell r="AD28">
            <v>2.5</v>
          </cell>
          <cell r="AF28">
            <v>2.1</v>
          </cell>
          <cell r="AH28">
            <v>3</v>
          </cell>
          <cell r="AJ28">
            <v>2.4</v>
          </cell>
          <cell r="AL28">
            <v>2.7</v>
          </cell>
          <cell r="AN28">
            <v>-0.9</v>
          </cell>
          <cell r="AP28">
            <v>1.4</v>
          </cell>
          <cell r="AR28">
            <v>3.6</v>
          </cell>
        </row>
        <row r="29">
          <cell r="A29" t="str">
            <v>Romania</v>
          </cell>
          <cell r="AD29">
            <v>11.9</v>
          </cell>
          <cell r="AF29">
            <v>9.1</v>
          </cell>
          <cell r="AH29">
            <v>6.6</v>
          </cell>
          <cell r="AJ29">
            <v>4.9</v>
          </cell>
          <cell r="AL29">
            <v>7.9</v>
          </cell>
          <cell r="AN29">
            <v>5.6</v>
          </cell>
          <cell r="AP29">
            <v>6.1</v>
          </cell>
          <cell r="AR29">
            <v>5.8</v>
          </cell>
        </row>
        <row r="30">
          <cell r="A30" t="str">
            <v>Slovenia</v>
          </cell>
          <cell r="AD30">
            <v>3.7</v>
          </cell>
          <cell r="AF30">
            <v>2.5</v>
          </cell>
          <cell r="AH30">
            <v>2.5</v>
          </cell>
          <cell r="AJ30">
            <v>3.8</v>
          </cell>
          <cell r="AL30">
            <v>5.5</v>
          </cell>
          <cell r="AN30">
            <v>0.9</v>
          </cell>
          <cell r="AP30">
            <v>2.1</v>
          </cell>
          <cell r="AR30">
            <v>2.1</v>
          </cell>
        </row>
        <row r="31">
          <cell r="A31" t="str">
            <v>Slovakia</v>
          </cell>
          <cell r="AD31">
            <v>7.5</v>
          </cell>
          <cell r="AF31">
            <v>2.8</v>
          </cell>
          <cell r="AH31">
            <v>4.3</v>
          </cell>
          <cell r="AJ31">
            <v>1.9</v>
          </cell>
          <cell r="AL31">
            <v>3.9</v>
          </cell>
          <cell r="AN31">
            <v>0.9</v>
          </cell>
          <cell r="AP31">
            <v>0.7</v>
          </cell>
          <cell r="AR31">
            <v>4.1</v>
          </cell>
        </row>
        <row r="32">
          <cell r="A32" t="str">
            <v>Finland</v>
          </cell>
          <cell r="AD32">
            <v>0.1</v>
          </cell>
          <cell r="AF32">
            <v>0.8</v>
          </cell>
          <cell r="AH32">
            <v>1.3</v>
          </cell>
          <cell r="AJ32">
            <v>1.6</v>
          </cell>
          <cell r="AL32">
            <v>3.9</v>
          </cell>
          <cell r="AN32">
            <v>1.6</v>
          </cell>
          <cell r="AP32">
            <v>1.7</v>
          </cell>
          <cell r="AR32">
            <v>3.3</v>
          </cell>
        </row>
        <row r="33">
          <cell r="A33" t="str">
            <v>Sweden</v>
          </cell>
          <cell r="AD33">
            <v>1</v>
          </cell>
          <cell r="AF33">
            <v>0.8</v>
          </cell>
          <cell r="AH33">
            <v>1.5</v>
          </cell>
          <cell r="AJ33">
            <v>1.7</v>
          </cell>
          <cell r="AL33">
            <v>3.3</v>
          </cell>
          <cell r="AN33">
            <v>1.9</v>
          </cell>
          <cell r="AP33">
            <v>1.9</v>
          </cell>
          <cell r="AR33">
            <v>1.4</v>
          </cell>
        </row>
        <row r="34">
          <cell r="A34" t="str">
            <v>United Kingdom</v>
          </cell>
          <cell r="AD34">
            <v>1.3</v>
          </cell>
          <cell r="AF34">
            <v>2.1</v>
          </cell>
          <cell r="AH34">
            <v>2.3</v>
          </cell>
          <cell r="AJ34">
            <v>2.3</v>
          </cell>
          <cell r="AL34">
            <v>3.6</v>
          </cell>
          <cell r="AN34">
            <v>2.2</v>
          </cell>
          <cell r="AP34">
            <v>3.3</v>
          </cell>
          <cell r="AR34">
            <v>4.5</v>
          </cell>
        </row>
      </sheetData>
      <sheetData sheetId="1">
        <row r="8">
          <cell r="X8">
            <v>2.6</v>
          </cell>
        </row>
        <row r="9">
          <cell r="X9">
            <v>2.4</v>
          </cell>
        </row>
        <row r="10">
          <cell r="X10">
            <v>3.5</v>
          </cell>
        </row>
        <row r="11">
          <cell r="X11">
            <v>2.4</v>
          </cell>
        </row>
        <row r="12">
          <cell r="X12">
            <v>2.1</v>
          </cell>
        </row>
        <row r="13">
          <cell r="X13">
            <v>4.2</v>
          </cell>
        </row>
        <row r="14">
          <cell r="X14">
            <v>1.9</v>
          </cell>
        </row>
        <row r="15">
          <cell r="X15">
            <v>1</v>
          </cell>
        </row>
        <row r="16">
          <cell r="X16">
            <v>2.4</v>
          </cell>
        </row>
        <row r="17">
          <cell r="X17">
            <v>2.2</v>
          </cell>
        </row>
        <row r="18">
          <cell r="X18">
            <v>3.3</v>
          </cell>
        </row>
        <row r="19">
          <cell r="X19">
            <v>3.1</v>
          </cell>
        </row>
        <row r="20">
          <cell r="X20">
            <v>2.3</v>
          </cell>
        </row>
        <row r="21">
          <cell r="X21">
            <v>3.2</v>
          </cell>
        </row>
        <row r="22">
          <cell r="X22">
            <v>2.9</v>
          </cell>
        </row>
        <row r="23">
          <cell r="X23">
            <v>5.7</v>
          </cell>
        </row>
        <row r="24">
          <cell r="X24">
            <v>3.2</v>
          </cell>
        </row>
        <row r="25">
          <cell r="X25">
            <v>2.8</v>
          </cell>
        </row>
        <row r="26">
          <cell r="X26">
            <v>2.6</v>
          </cell>
        </row>
        <row r="27">
          <cell r="X27">
            <v>3.7</v>
          </cell>
        </row>
        <row r="28">
          <cell r="X28">
            <v>2.8</v>
          </cell>
        </row>
        <row r="29">
          <cell r="X29">
            <v>3.4</v>
          </cell>
        </row>
        <row r="30">
          <cell r="X30">
            <v>2.8</v>
          </cell>
        </row>
        <row r="31">
          <cell r="X31">
            <v>3.7</v>
          </cell>
        </row>
        <row r="32">
          <cell r="X32">
            <v>3.2</v>
          </cell>
        </row>
        <row r="33">
          <cell r="X33">
            <v>0.9</v>
          </cell>
        </row>
        <row r="34">
          <cell r="X34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gdpgrowth"/>
    </sheetNames>
    <sheetDataSet>
      <sheetData sheetId="0">
        <row r="3">
          <cell r="AJ3" t="str">
            <v>2007</v>
          </cell>
          <cell r="AL3" t="str">
            <v>2008</v>
          </cell>
          <cell r="AN3" t="str">
            <v>2009</v>
          </cell>
          <cell r="AP3" t="str">
            <v>2010</v>
          </cell>
          <cell r="AR3" t="str">
            <v>2011</v>
          </cell>
        </row>
        <row r="8">
          <cell r="A8" t="str">
            <v>Belgium</v>
          </cell>
          <cell r="AD8">
            <v>3.3</v>
          </cell>
          <cell r="AF8">
            <v>1.8</v>
          </cell>
          <cell r="AH8">
            <v>2.7</v>
          </cell>
          <cell r="AJ8">
            <v>2.9</v>
          </cell>
          <cell r="AL8">
            <v>1</v>
          </cell>
          <cell r="AN8">
            <v>-2.8</v>
          </cell>
          <cell r="AP8">
            <v>2.4</v>
          </cell>
          <cell r="AR8">
            <v>1.8</v>
          </cell>
          <cell r="AT8">
            <v>-0.2</v>
          </cell>
        </row>
        <row r="9">
          <cell r="A9" t="str">
            <v>Bulgaria</v>
          </cell>
          <cell r="AD9">
            <v>6.7</v>
          </cell>
          <cell r="AF9">
            <v>6.4</v>
          </cell>
          <cell r="AH9">
            <v>6.5</v>
          </cell>
          <cell r="AJ9">
            <v>6.4</v>
          </cell>
          <cell r="AL9">
            <v>6.2</v>
          </cell>
          <cell r="AN9">
            <v>-5.5</v>
          </cell>
          <cell r="AP9">
            <v>0.4</v>
          </cell>
          <cell r="AR9">
            <v>1.7</v>
          </cell>
          <cell r="AT9">
            <v>0.8</v>
          </cell>
        </row>
        <row r="10">
          <cell r="A10" t="str">
            <v>Czech Republic</v>
          </cell>
          <cell r="AD10">
            <v>4.7</v>
          </cell>
          <cell r="AF10">
            <v>6.8</v>
          </cell>
          <cell r="AH10">
            <v>7</v>
          </cell>
          <cell r="AJ10">
            <v>5.7</v>
          </cell>
          <cell r="AL10">
            <v>3.1</v>
          </cell>
          <cell r="AN10">
            <v>-4.5</v>
          </cell>
          <cell r="AP10">
            <v>2.5</v>
          </cell>
          <cell r="AR10">
            <v>1.9</v>
          </cell>
          <cell r="AT10">
            <v>-1.3</v>
          </cell>
        </row>
        <row r="11">
          <cell r="A11" t="str">
            <v>Denmark</v>
          </cell>
          <cell r="AD11">
            <v>2.3</v>
          </cell>
          <cell r="AF11">
            <v>2.4</v>
          </cell>
          <cell r="AH11">
            <v>3.4</v>
          </cell>
          <cell r="AJ11">
            <v>1.6</v>
          </cell>
          <cell r="AL11">
            <v>-0.8</v>
          </cell>
          <cell r="AN11">
            <v>-5.7</v>
          </cell>
          <cell r="AP11">
            <v>1.6</v>
          </cell>
          <cell r="AR11">
            <v>1.1</v>
          </cell>
          <cell r="AT11">
            <v>0.6</v>
          </cell>
        </row>
        <row r="12">
          <cell r="A12" t="str">
            <v>Germany</v>
          </cell>
          <cell r="AD12">
            <v>1.2</v>
          </cell>
          <cell r="AF12">
            <v>0.7</v>
          </cell>
          <cell r="AH12">
            <v>3.7</v>
          </cell>
          <cell r="AJ12">
            <v>3.3</v>
          </cell>
          <cell r="AL12">
            <v>1.1</v>
          </cell>
          <cell r="AN12">
            <v>-5.1</v>
          </cell>
          <cell r="AP12">
            <v>4.2</v>
          </cell>
          <cell r="AR12">
            <v>3</v>
          </cell>
          <cell r="AT12">
            <v>0.8</v>
          </cell>
        </row>
        <row r="13">
          <cell r="A13" t="str">
            <v>Estonia</v>
          </cell>
          <cell r="AD13">
            <v>6.3</v>
          </cell>
          <cell r="AF13">
            <v>8.9</v>
          </cell>
          <cell r="AH13">
            <v>10.1</v>
          </cell>
          <cell r="AJ13">
            <v>7.5</v>
          </cell>
          <cell r="AL13">
            <v>-4.2</v>
          </cell>
          <cell r="AN13">
            <v>-14.1</v>
          </cell>
          <cell r="AP13">
            <v>3.3</v>
          </cell>
          <cell r="AR13">
            <v>8.3</v>
          </cell>
          <cell r="AT13">
            <v>2.5</v>
          </cell>
        </row>
        <row r="14">
          <cell r="A14" t="str">
            <v>Ireland</v>
          </cell>
          <cell r="AD14">
            <v>4.4</v>
          </cell>
          <cell r="AF14">
            <v>5.9</v>
          </cell>
          <cell r="AH14">
            <v>5.4</v>
          </cell>
          <cell r="AJ14">
            <v>5.4</v>
          </cell>
          <cell r="AL14">
            <v>-2.1</v>
          </cell>
          <cell r="AN14">
            <v>-5.5</v>
          </cell>
          <cell r="AP14">
            <v>-0.8</v>
          </cell>
          <cell r="AR14">
            <v>1.4</v>
          </cell>
          <cell r="AT14">
            <v>0.4</v>
          </cell>
        </row>
        <row r="15">
          <cell r="A15" t="str">
            <v>Greece</v>
          </cell>
          <cell r="AD15">
            <v>4.4</v>
          </cell>
          <cell r="AF15">
            <v>2.3</v>
          </cell>
          <cell r="AH15">
            <v>5.5</v>
          </cell>
          <cell r="AJ15">
            <v>3.5</v>
          </cell>
          <cell r="AL15">
            <v>-0.2</v>
          </cell>
          <cell r="AN15">
            <v>-3.1</v>
          </cell>
          <cell r="AP15">
            <v>-4.9</v>
          </cell>
          <cell r="AR15">
            <v>-7.1</v>
          </cell>
          <cell r="AT15">
            <v>-6</v>
          </cell>
        </row>
        <row r="16">
          <cell r="A16" t="str">
            <v>Spain</v>
          </cell>
          <cell r="AD16">
            <v>3.3</v>
          </cell>
          <cell r="AF16">
            <v>3.6</v>
          </cell>
          <cell r="AH16">
            <v>4.1</v>
          </cell>
          <cell r="AJ16">
            <v>3.5</v>
          </cell>
          <cell r="AL16">
            <v>0.9</v>
          </cell>
          <cell r="AN16">
            <v>-3.7</v>
          </cell>
          <cell r="AP16">
            <v>-0.3</v>
          </cell>
          <cell r="AR16">
            <v>0.4</v>
          </cell>
          <cell r="AT16">
            <v>-1.4</v>
          </cell>
        </row>
        <row r="17">
          <cell r="A17" t="str">
            <v>France</v>
          </cell>
          <cell r="AD17">
            <v>2.5</v>
          </cell>
          <cell r="AF17">
            <v>1.8</v>
          </cell>
          <cell r="AH17">
            <v>2.5</v>
          </cell>
          <cell r="AJ17">
            <v>2.3</v>
          </cell>
          <cell r="AL17">
            <v>-0.1</v>
          </cell>
          <cell r="AN17">
            <v>-3.1</v>
          </cell>
          <cell r="AP17">
            <v>1.7</v>
          </cell>
          <cell r="AR17">
            <v>1.7</v>
          </cell>
          <cell r="AT17">
            <v>0.2</v>
          </cell>
        </row>
        <row r="18">
          <cell r="A18" t="str">
            <v>Italy</v>
          </cell>
          <cell r="AD18">
            <v>1.7</v>
          </cell>
          <cell r="AF18">
            <v>0.9</v>
          </cell>
          <cell r="AH18">
            <v>2.2</v>
          </cell>
          <cell r="AJ18">
            <v>1.7</v>
          </cell>
          <cell r="AL18">
            <v>-1.2</v>
          </cell>
          <cell r="AN18">
            <v>-5.5</v>
          </cell>
          <cell r="AP18">
            <v>1.8</v>
          </cell>
          <cell r="AR18">
            <v>0.4</v>
          </cell>
          <cell r="AT18">
            <v>-2.3</v>
          </cell>
        </row>
        <row r="19">
          <cell r="A19" t="str">
            <v>Cyprus</v>
          </cell>
          <cell r="AD19">
            <v>4.2</v>
          </cell>
          <cell r="AF19">
            <v>3.9</v>
          </cell>
          <cell r="AH19">
            <v>4.1</v>
          </cell>
          <cell r="AJ19">
            <v>5.1</v>
          </cell>
          <cell r="AL19">
            <v>3.6</v>
          </cell>
          <cell r="AN19">
            <v>-1.9</v>
          </cell>
          <cell r="AP19">
            <v>1.3</v>
          </cell>
          <cell r="AR19">
            <v>0.5</v>
          </cell>
          <cell r="AT19">
            <v>-2.3</v>
          </cell>
        </row>
        <row r="20">
          <cell r="A20" t="str">
            <v>Latvia</v>
          </cell>
          <cell r="AD20">
            <v>8.9</v>
          </cell>
          <cell r="AF20">
            <v>10.1</v>
          </cell>
          <cell r="AH20">
            <v>11.2</v>
          </cell>
          <cell r="AJ20">
            <v>9.6</v>
          </cell>
          <cell r="AL20">
            <v>-3.3</v>
          </cell>
          <cell r="AN20">
            <v>-17.7</v>
          </cell>
          <cell r="AP20">
            <v>-0.9</v>
          </cell>
          <cell r="AR20">
            <v>5.5</v>
          </cell>
          <cell r="AT20">
            <v>4.3</v>
          </cell>
        </row>
        <row r="21">
          <cell r="A21" t="str">
            <v>Lithuania</v>
          </cell>
          <cell r="AD21">
            <v>7.4</v>
          </cell>
          <cell r="AF21">
            <v>7.8</v>
          </cell>
          <cell r="AH21">
            <v>7.8</v>
          </cell>
          <cell r="AJ21">
            <v>9.8</v>
          </cell>
          <cell r="AL21">
            <v>2.9</v>
          </cell>
          <cell r="AN21">
            <v>-14.8</v>
          </cell>
          <cell r="AP21">
            <v>1.5</v>
          </cell>
          <cell r="AR21">
            <v>5.9</v>
          </cell>
          <cell r="AT21">
            <v>2.9</v>
          </cell>
        </row>
        <row r="22">
          <cell r="A22" t="str">
            <v>Luxembourg</v>
          </cell>
          <cell r="AD22">
            <v>4.4</v>
          </cell>
          <cell r="AF22">
            <v>5.3</v>
          </cell>
          <cell r="AH22">
            <v>4.9</v>
          </cell>
          <cell r="AJ22">
            <v>6.6</v>
          </cell>
          <cell r="AL22">
            <v>-0.7</v>
          </cell>
          <cell r="AN22">
            <v>-4.1</v>
          </cell>
          <cell r="AP22">
            <v>2.9</v>
          </cell>
          <cell r="AR22">
            <v>1.7</v>
          </cell>
          <cell r="AT22">
            <v>0.4</v>
          </cell>
        </row>
        <row r="23">
          <cell r="A23" t="str">
            <v>Hungary</v>
          </cell>
          <cell r="AD23">
            <v>4.8</v>
          </cell>
          <cell r="AF23">
            <v>4</v>
          </cell>
          <cell r="AH23">
            <v>3.9</v>
          </cell>
          <cell r="AJ23">
            <v>0.1</v>
          </cell>
          <cell r="AL23">
            <v>0.9</v>
          </cell>
          <cell r="AN23">
            <v>-6.8</v>
          </cell>
          <cell r="AP23">
            <v>1.3</v>
          </cell>
          <cell r="AR23">
            <v>1.6</v>
          </cell>
          <cell r="AT23">
            <v>-1.2</v>
          </cell>
        </row>
        <row r="24">
          <cell r="A24" t="str">
            <v>Malta</v>
          </cell>
          <cell r="AD24">
            <v>-0.5</v>
          </cell>
          <cell r="AF24">
            <v>3.7</v>
          </cell>
          <cell r="AH24">
            <v>3.2</v>
          </cell>
          <cell r="AJ24">
            <v>4.6</v>
          </cell>
          <cell r="AL24">
            <v>4</v>
          </cell>
          <cell r="AN24">
            <v>-2.4</v>
          </cell>
          <cell r="AP24">
            <v>3.4</v>
          </cell>
          <cell r="AR24">
            <v>1.9</v>
          </cell>
          <cell r="AT24">
            <v>1</v>
          </cell>
        </row>
        <row r="25">
          <cell r="A25" t="str">
            <v>Netherlands</v>
          </cell>
          <cell r="AD25">
            <v>2.2</v>
          </cell>
          <cell r="AF25">
            <v>2</v>
          </cell>
          <cell r="AH25">
            <v>3.4</v>
          </cell>
          <cell r="AJ25">
            <v>3.9</v>
          </cell>
          <cell r="AL25">
            <v>1.8</v>
          </cell>
          <cell r="AN25">
            <v>-3.7</v>
          </cell>
          <cell r="AP25">
            <v>1.6</v>
          </cell>
          <cell r="AR25">
            <v>1</v>
          </cell>
          <cell r="AT25">
            <v>-0.3</v>
          </cell>
        </row>
        <row r="26">
          <cell r="A26" t="str">
            <v>Austria</v>
          </cell>
          <cell r="AD26">
            <v>2.6</v>
          </cell>
          <cell r="AF26">
            <v>2.4</v>
          </cell>
          <cell r="AH26">
            <v>3.7</v>
          </cell>
          <cell r="AJ26">
            <v>3.7</v>
          </cell>
          <cell r="AL26">
            <v>1.4</v>
          </cell>
          <cell r="AN26">
            <v>-3.8</v>
          </cell>
          <cell r="AP26">
            <v>2.1</v>
          </cell>
          <cell r="AR26">
            <v>2.7</v>
          </cell>
          <cell r="AT26">
            <v>0.8</v>
          </cell>
        </row>
        <row r="27">
          <cell r="A27" t="str">
            <v>Poland</v>
          </cell>
          <cell r="AD27">
            <v>5.3</v>
          </cell>
          <cell r="AF27">
            <v>3.6</v>
          </cell>
          <cell r="AH27">
            <v>6.2</v>
          </cell>
          <cell r="AJ27">
            <v>6.8</v>
          </cell>
          <cell r="AL27">
            <v>5.1</v>
          </cell>
          <cell r="AN27">
            <v>1.6</v>
          </cell>
          <cell r="AP27">
            <v>3.9</v>
          </cell>
          <cell r="AR27">
            <v>4.3</v>
          </cell>
          <cell r="AT27">
            <v>2.4</v>
          </cell>
        </row>
        <row r="28">
          <cell r="A28" t="str">
            <v>Portugal</v>
          </cell>
          <cell r="AD28">
            <v>1.6</v>
          </cell>
          <cell r="AF28">
            <v>0.8</v>
          </cell>
          <cell r="AH28">
            <v>1.4</v>
          </cell>
          <cell r="AJ28">
            <v>2.4</v>
          </cell>
          <cell r="AL28">
            <v>0</v>
          </cell>
          <cell r="AN28">
            <v>-2.9</v>
          </cell>
          <cell r="AP28">
            <v>1.4</v>
          </cell>
          <cell r="AR28">
            <v>-1.7</v>
          </cell>
          <cell r="AT28">
            <v>-3</v>
          </cell>
        </row>
        <row r="29">
          <cell r="A29" t="str">
            <v>Romania</v>
          </cell>
          <cell r="AD29">
            <v>8.5</v>
          </cell>
          <cell r="AF29">
            <v>4.2</v>
          </cell>
          <cell r="AH29">
            <v>7.9</v>
          </cell>
          <cell r="AJ29">
            <v>6.3</v>
          </cell>
          <cell r="AL29">
            <v>7.3</v>
          </cell>
          <cell r="AN29">
            <v>-6.6</v>
          </cell>
          <cell r="AP29">
            <v>-1.6</v>
          </cell>
          <cell r="AR29">
            <v>2.5</v>
          </cell>
          <cell r="AT29">
            <v>0.8</v>
          </cell>
        </row>
        <row r="30">
          <cell r="A30" t="str">
            <v>Slovenia</v>
          </cell>
          <cell r="AD30">
            <v>4.4</v>
          </cell>
          <cell r="AF30">
            <v>4</v>
          </cell>
          <cell r="AH30">
            <v>5.8</v>
          </cell>
          <cell r="AJ30">
            <v>7</v>
          </cell>
          <cell r="AL30">
            <v>3.4</v>
          </cell>
          <cell r="AN30">
            <v>-7.8</v>
          </cell>
          <cell r="AP30">
            <v>1.2</v>
          </cell>
          <cell r="AR30">
            <v>0.6</v>
          </cell>
          <cell r="AT30">
            <v>-2.3</v>
          </cell>
        </row>
        <row r="31">
          <cell r="A31" t="str">
            <v>Slovakia</v>
          </cell>
          <cell r="AD31">
            <v>5.1</v>
          </cell>
          <cell r="AF31">
            <v>6.7</v>
          </cell>
          <cell r="AH31">
            <v>8.3</v>
          </cell>
          <cell r="AJ31">
            <v>10.5</v>
          </cell>
          <cell r="AL31">
            <v>5.8</v>
          </cell>
          <cell r="AN31">
            <v>-4.9</v>
          </cell>
          <cell r="AP31">
            <v>4.4</v>
          </cell>
          <cell r="AR31">
            <v>3.2</v>
          </cell>
          <cell r="AT31">
            <v>2.6</v>
          </cell>
        </row>
        <row r="32">
          <cell r="A32" t="str">
            <v>Finland</v>
          </cell>
          <cell r="AD32">
            <v>4.1</v>
          </cell>
          <cell r="AF32">
            <v>2.9</v>
          </cell>
          <cell r="AH32">
            <v>4.4</v>
          </cell>
          <cell r="AJ32">
            <v>5.3</v>
          </cell>
          <cell r="AL32">
            <v>0.3</v>
          </cell>
          <cell r="AN32">
            <v>-8.5</v>
          </cell>
          <cell r="AP32">
            <v>3.3</v>
          </cell>
          <cell r="AR32">
            <v>2.7</v>
          </cell>
          <cell r="AT32">
            <v>0.1</v>
          </cell>
        </row>
        <row r="33">
          <cell r="A33" t="str">
            <v>Sweden</v>
          </cell>
          <cell r="AD33">
            <v>4.2</v>
          </cell>
          <cell r="AF33">
            <v>3.2</v>
          </cell>
          <cell r="AH33">
            <v>4.3</v>
          </cell>
          <cell r="AJ33">
            <v>3.3</v>
          </cell>
          <cell r="AL33">
            <v>-0.6</v>
          </cell>
          <cell r="AN33">
            <v>-5</v>
          </cell>
          <cell r="AP33">
            <v>6.6</v>
          </cell>
          <cell r="AR33">
            <v>3.9</v>
          </cell>
          <cell r="AT33">
            <v>1.1</v>
          </cell>
        </row>
        <row r="34">
          <cell r="A34" t="str">
            <v>United Kingdom</v>
          </cell>
          <cell r="AD34">
            <v>2.9</v>
          </cell>
          <cell r="AF34">
            <v>2.8</v>
          </cell>
          <cell r="AH34">
            <v>2.6</v>
          </cell>
          <cell r="AJ34">
            <v>3.6</v>
          </cell>
          <cell r="AL34">
            <v>-1</v>
          </cell>
          <cell r="AN34">
            <v>-4</v>
          </cell>
          <cell r="AP34">
            <v>1.8</v>
          </cell>
          <cell r="AR34">
            <v>0.9</v>
          </cell>
          <cell r="AT34">
            <v>-0.3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pmg.com/Global/en/IssuesAndInsights/ArticlesPublications/Documents/corporate-and-indirect-tax-rate-survey-2011.pdf" TargetMode="External" /><Relationship Id="rId2" Type="http://schemas.openxmlformats.org/officeDocument/2006/relationships/hyperlink" Target="http://www.kpmg.com/LU/en/IssuesAndInsights/Articlespublications/Documents/KPMG-Corporate-Indirect-Tax-Rate-Survey-2009.PDF" TargetMode="External" /><Relationship Id="rId3" Type="http://schemas.openxmlformats.org/officeDocument/2006/relationships/hyperlink" Target="http://www.oecd.org/tax/tax-policy/oecdtaxdatabase.htm#C_CorporateCaptia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petition/state_aid/studies_reports/2012_autumn_working_paper_en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competition/state_aid/studies_reports/2012_autumn_working_paper_en.pd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ba.europa.eu/documents/10180/16460/EBA+BS+2011+173+Recommendation+FINAL.pdf/b533b82c-2621-42ff-b90e-96c081e1b598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8" sqref="F28"/>
    </sheetView>
  </sheetViews>
  <sheetFormatPr defaultColWidth="9.140625" defaultRowHeight="15"/>
  <sheetData>
    <row r="1" spans="1:9" ht="31.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8.7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18.75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5" ht="15">
      <c r="A5" s="1" t="s">
        <v>5</v>
      </c>
    </row>
    <row r="7" ht="15">
      <c r="A7" t="s">
        <v>45</v>
      </c>
    </row>
    <row r="8" ht="15">
      <c r="A8" t="s">
        <v>135</v>
      </c>
    </row>
    <row r="9" ht="15">
      <c r="A9" t="s">
        <v>136</v>
      </c>
    </row>
    <row r="11" ht="15">
      <c r="A11" t="s">
        <v>4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</sheetData>
  <sheetProtection/>
  <mergeCells count="3">
    <mergeCell ref="A2:I2"/>
    <mergeCell ref="A1:I1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17.7109375" style="0" customWidth="1"/>
  </cols>
  <sheetData>
    <row r="1" spans="1:6" ht="15.75" thickBot="1">
      <c r="A1" s="6"/>
      <c r="B1" s="6"/>
      <c r="C1" s="6"/>
      <c r="D1" s="6"/>
      <c r="E1" s="6"/>
      <c r="F1" s="6"/>
    </row>
    <row r="2" ht="19.5" thickTop="1">
      <c r="A2" s="2" t="s">
        <v>130</v>
      </c>
    </row>
    <row r="3" spans="1:6" ht="15">
      <c r="A3" s="4"/>
      <c r="B3" s="5" t="str">
        <f>'[1]raw data'!AL3</f>
        <v>2008</v>
      </c>
      <c r="C3" s="5" t="str">
        <f>'[1]raw data'!AN3</f>
        <v>2009</v>
      </c>
      <c r="D3" s="5" t="str">
        <f>'[1]raw data'!AP3</f>
        <v>2010</v>
      </c>
      <c r="E3" s="5" t="str">
        <f>'[1]raw data'!AR3</f>
        <v>2011</v>
      </c>
      <c r="F3" s="5">
        <v>2012</v>
      </c>
    </row>
    <row r="4" spans="1:6" ht="15">
      <c r="A4" t="str">
        <f>'[1]raw data'!A26</f>
        <v>Austria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 t="str">
        <f>'[1]raw data'!A8</f>
        <v>Belgium</v>
      </c>
      <c r="B5">
        <v>0</v>
      </c>
      <c r="C5">
        <v>0</v>
      </c>
      <c r="D5">
        <v>0</v>
      </c>
      <c r="E5">
        <v>0</v>
      </c>
      <c r="F5">
        <v>1</v>
      </c>
    </row>
    <row r="6" spans="1:6" ht="15">
      <c r="A6" t="str">
        <f>'[1]raw data'!A9</f>
        <v>Bulgaria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 t="str">
        <f>'[1]raw data'!A19</f>
        <v>Cyprus</v>
      </c>
      <c r="B7">
        <v>0</v>
      </c>
      <c r="C7">
        <v>0</v>
      </c>
      <c r="D7">
        <v>0</v>
      </c>
      <c r="E7">
        <v>1</v>
      </c>
      <c r="F7">
        <v>1</v>
      </c>
    </row>
    <row r="8" spans="1:6" ht="15">
      <c r="A8" t="str">
        <f>'[1]raw data'!A10</f>
        <v>Czech Republic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 t="str">
        <f>'[1]raw data'!A11</f>
        <v>Denmark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 t="str">
        <f>'[1]raw data'!A13</f>
        <v>Estonia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 t="str">
        <f>'[1]raw data'!A32</f>
        <v>Finland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 t="str">
        <f>'[1]raw data'!A17</f>
        <v>France</v>
      </c>
      <c r="B12">
        <v>0</v>
      </c>
      <c r="C12">
        <v>0</v>
      </c>
      <c r="D12">
        <v>0</v>
      </c>
      <c r="E12">
        <v>1</v>
      </c>
      <c r="F12">
        <v>1</v>
      </c>
    </row>
    <row r="13" spans="1:6" ht="15">
      <c r="A13" t="str">
        <f>'[1]raw data'!A12</f>
        <v>Germany</v>
      </c>
      <c r="B13">
        <v>0</v>
      </c>
      <c r="C13">
        <v>0</v>
      </c>
      <c r="D13">
        <v>0</v>
      </c>
      <c r="E13">
        <v>1</v>
      </c>
      <c r="F13">
        <v>1</v>
      </c>
    </row>
    <row r="14" spans="1:6" ht="15">
      <c r="A14" t="str">
        <f>'[1]raw data'!A15</f>
        <v>Greece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 t="str">
        <f>'[1]raw data'!A23</f>
        <v>Hungary</v>
      </c>
      <c r="B15">
        <v>0</v>
      </c>
      <c r="C15">
        <v>0</v>
      </c>
      <c r="D15">
        <v>1</v>
      </c>
      <c r="E15">
        <v>1</v>
      </c>
      <c r="F15">
        <v>1</v>
      </c>
    </row>
    <row r="16" spans="1:6" ht="15">
      <c r="A16" t="str">
        <f>'[1]raw data'!A14</f>
        <v>Ireland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 t="str">
        <f>'[1]raw data'!A18</f>
        <v>Italy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 t="str">
        <f>'[1]raw data'!A20</f>
        <v>Latvia</v>
      </c>
      <c r="B18">
        <v>0</v>
      </c>
      <c r="C18">
        <v>0</v>
      </c>
      <c r="D18">
        <v>0</v>
      </c>
      <c r="E18">
        <v>1</v>
      </c>
      <c r="F18">
        <v>1</v>
      </c>
    </row>
    <row r="19" spans="1:6" ht="15">
      <c r="A19" t="str">
        <f>'[1]raw data'!A21</f>
        <v>Lithuania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 t="str">
        <f>'[1]raw data'!A22</f>
        <v>Luxembourg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 t="str">
        <f>'[1]raw data'!A24</f>
        <v>Malta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 t="str">
        <f>'[1]raw data'!A25</f>
        <v>Netherlands</v>
      </c>
      <c r="B22">
        <v>0</v>
      </c>
      <c r="C22">
        <v>0</v>
      </c>
      <c r="D22">
        <v>0</v>
      </c>
      <c r="E22">
        <v>0</v>
      </c>
      <c r="F22">
        <v>1</v>
      </c>
    </row>
    <row r="23" spans="1:6" ht="15">
      <c r="A23" t="str">
        <f>'[1]raw data'!A27</f>
        <v>Poland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 t="str">
        <f>'[1]raw data'!A28</f>
        <v>Portugal</v>
      </c>
      <c r="B24">
        <v>0</v>
      </c>
      <c r="C24">
        <v>0</v>
      </c>
      <c r="D24">
        <v>0</v>
      </c>
      <c r="E24">
        <v>1</v>
      </c>
      <c r="F24">
        <v>1</v>
      </c>
    </row>
    <row r="25" spans="1:6" ht="15">
      <c r="A25" t="str">
        <f>'[1]raw data'!A29</f>
        <v>Romania</v>
      </c>
      <c r="B25">
        <v>0</v>
      </c>
      <c r="C25">
        <v>0</v>
      </c>
      <c r="D25">
        <v>0</v>
      </c>
      <c r="E25">
        <v>1</v>
      </c>
      <c r="F25">
        <v>1</v>
      </c>
    </row>
    <row r="26" spans="1:6" ht="15">
      <c r="A26" t="str">
        <f>'[1]raw data'!A31</f>
        <v>Slovakia</v>
      </c>
      <c r="B26">
        <v>0</v>
      </c>
      <c r="C26">
        <v>0</v>
      </c>
      <c r="D26">
        <v>0</v>
      </c>
      <c r="E26">
        <v>0</v>
      </c>
      <c r="F26">
        <v>1</v>
      </c>
    </row>
    <row r="27" spans="1:6" ht="15">
      <c r="A27" t="str">
        <f>'[1]raw data'!A30</f>
        <v>Slovenia</v>
      </c>
      <c r="B27">
        <v>0</v>
      </c>
      <c r="C27">
        <v>0</v>
      </c>
      <c r="D27">
        <v>0</v>
      </c>
      <c r="E27">
        <v>1</v>
      </c>
      <c r="F27">
        <v>1</v>
      </c>
    </row>
    <row r="28" spans="1:6" ht="15">
      <c r="A28" t="str">
        <f>'[1]raw data'!A16</f>
        <v>Spain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 t="str">
        <f>'[1]raw data'!A33</f>
        <v>Sweden</v>
      </c>
      <c r="B29">
        <v>0</v>
      </c>
      <c r="C29">
        <v>0</v>
      </c>
      <c r="D29">
        <v>1</v>
      </c>
      <c r="E29">
        <v>1</v>
      </c>
      <c r="F29">
        <v>1</v>
      </c>
    </row>
    <row r="30" spans="1:6" ht="15.75" thickBot="1">
      <c r="A30" s="6" t="str">
        <f>'[1]raw data'!A34</f>
        <v>United Kingdom</v>
      </c>
      <c r="B30" s="6">
        <v>0</v>
      </c>
      <c r="C30" s="6">
        <v>0</v>
      </c>
      <c r="D30" s="6">
        <v>0</v>
      </c>
      <c r="E30" s="6">
        <v>1</v>
      </c>
      <c r="F30" s="6">
        <v>1</v>
      </c>
    </row>
    <row r="31" ht="15.75" thickTop="1">
      <c r="A31" s="3"/>
    </row>
    <row r="32" ht="15">
      <c r="A3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9.00390625" style="0" customWidth="1"/>
  </cols>
  <sheetData>
    <row r="1" spans="1:6" ht="15.75" thickBot="1">
      <c r="A1" s="6"/>
      <c r="B1" s="6"/>
      <c r="C1" s="6"/>
      <c r="D1" s="6"/>
      <c r="E1" s="6"/>
      <c r="F1" s="6"/>
    </row>
    <row r="2" ht="19.5" thickTop="1">
      <c r="A2" s="2" t="s">
        <v>131</v>
      </c>
    </row>
    <row r="3" spans="1:6" ht="15">
      <c r="A3" s="4"/>
      <c r="B3" s="35" t="str">
        <f>'[1]raw data'!AL3</f>
        <v>2008</v>
      </c>
      <c r="C3" s="35" t="str">
        <f>'[1]raw data'!AN3</f>
        <v>2009</v>
      </c>
      <c r="D3" s="35" t="str">
        <f>'[1]raw data'!AP3</f>
        <v>2010</v>
      </c>
      <c r="E3" s="35" t="str">
        <f>'[1]raw data'!AR3</f>
        <v>2011</v>
      </c>
      <c r="F3" s="35">
        <v>2012</v>
      </c>
    </row>
    <row r="4" spans="1:6" ht="15">
      <c r="A4" t="str">
        <f>'[1]raw data'!A26</f>
        <v>Austria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</row>
    <row r="5" spans="1:6" ht="15">
      <c r="A5" t="str">
        <f>'[1]raw data'!A8</f>
        <v>Belgium</v>
      </c>
      <c r="B5" s="36">
        <v>0</v>
      </c>
      <c r="C5" s="36">
        <v>0</v>
      </c>
      <c r="D5" s="36">
        <v>0</v>
      </c>
      <c r="E5" s="36">
        <v>0</v>
      </c>
      <c r="F5" s="37">
        <v>0.00035</v>
      </c>
    </row>
    <row r="6" spans="1:6" ht="15">
      <c r="A6" t="str">
        <f>'[1]raw data'!A9</f>
        <v>Bulgaria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</row>
    <row r="7" spans="1:6" ht="15">
      <c r="A7" t="str">
        <f>'[1]raw data'!A19</f>
        <v>Cyprus</v>
      </c>
      <c r="B7" s="36">
        <v>0</v>
      </c>
      <c r="C7" s="36">
        <v>0</v>
      </c>
      <c r="D7" s="36">
        <v>0</v>
      </c>
      <c r="E7" s="37">
        <v>0.00095</v>
      </c>
      <c r="F7" s="37">
        <v>0.00095</v>
      </c>
    </row>
    <row r="8" spans="1:6" ht="15">
      <c r="A8" t="str">
        <f>'[1]raw data'!A10</f>
        <v>Czech Republic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</row>
    <row r="9" spans="1:6" ht="15">
      <c r="A9" t="str">
        <f>'[1]raw data'!A11</f>
        <v>Denmark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</row>
    <row r="10" spans="1:6" ht="15">
      <c r="A10" t="str">
        <f>'[1]raw data'!A13</f>
        <v>Estonia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</row>
    <row r="11" spans="1:6" ht="15">
      <c r="A11" t="str">
        <f>'[1]raw data'!A32</f>
        <v>Finland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</row>
    <row r="12" spans="1:6" ht="15">
      <c r="A12" t="str">
        <f>'[1]raw data'!A17</f>
        <v>France</v>
      </c>
      <c r="B12" s="36">
        <v>0</v>
      </c>
      <c r="C12" s="36">
        <v>0</v>
      </c>
      <c r="D12" s="36">
        <v>0</v>
      </c>
      <c r="E12" s="36" t="s">
        <v>132</v>
      </c>
      <c r="F12" s="36" t="s">
        <v>132</v>
      </c>
    </row>
    <row r="13" spans="1:6" ht="15">
      <c r="A13" t="str">
        <f>'[1]raw data'!A12</f>
        <v>Germany</v>
      </c>
      <c r="B13" s="36">
        <v>0</v>
      </c>
      <c r="C13" s="36">
        <v>0</v>
      </c>
      <c r="D13" s="36">
        <v>0</v>
      </c>
      <c r="E13" s="37">
        <v>0.0006</v>
      </c>
      <c r="F13" s="37">
        <v>0.0006</v>
      </c>
    </row>
    <row r="14" spans="1:6" ht="15">
      <c r="A14" t="str">
        <f>'[1]raw data'!A15</f>
        <v>Greece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</row>
    <row r="15" spans="1:6" ht="15">
      <c r="A15" t="str">
        <f>'[1]raw data'!A23</f>
        <v>Hungary</v>
      </c>
      <c r="B15" s="36">
        <v>0</v>
      </c>
      <c r="C15" s="36">
        <v>0</v>
      </c>
      <c r="D15" s="36" t="s">
        <v>132</v>
      </c>
      <c r="E15" s="36" t="s">
        <v>132</v>
      </c>
      <c r="F15" s="36" t="s">
        <v>132</v>
      </c>
    </row>
    <row r="16" spans="1:6" ht="15">
      <c r="A16" t="str">
        <f>'[1]raw data'!A14</f>
        <v>Ireland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</row>
    <row r="17" spans="1:6" ht="15">
      <c r="A17" t="str">
        <f>'[1]raw data'!A18</f>
        <v>Italy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</row>
    <row r="18" spans="1:6" ht="15">
      <c r="A18" t="str">
        <f>'[1]raw data'!A20</f>
        <v>Latvia</v>
      </c>
      <c r="B18" s="36">
        <v>0</v>
      </c>
      <c r="C18" s="36">
        <v>0</v>
      </c>
      <c r="D18" s="36">
        <v>0</v>
      </c>
      <c r="E18" s="37">
        <v>0.00036</v>
      </c>
      <c r="F18" s="37">
        <v>0.00072</v>
      </c>
    </row>
    <row r="19" spans="1:6" ht="15">
      <c r="A19" t="str">
        <f>'[1]raw data'!A21</f>
        <v>Lithuania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</row>
    <row r="20" spans="1:6" ht="15">
      <c r="A20" t="str">
        <f>'[1]raw data'!A22</f>
        <v>Luxembourg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</row>
    <row r="21" spans="1:6" ht="15">
      <c r="A21" t="str">
        <f>'[1]raw data'!A24</f>
        <v>Malta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</row>
    <row r="22" spans="1:6" ht="15">
      <c r="A22" t="str">
        <f>'[1]raw data'!A25</f>
        <v>Netherlands</v>
      </c>
      <c r="B22" s="36">
        <v>0</v>
      </c>
      <c r="C22" s="36">
        <v>0</v>
      </c>
      <c r="D22" s="36">
        <v>0</v>
      </c>
      <c r="E22" s="36">
        <v>0</v>
      </c>
      <c r="F22" s="37">
        <v>0.00044</v>
      </c>
    </row>
    <row r="23" spans="1:6" ht="15">
      <c r="A23" t="str">
        <f>'[1]raw data'!A27</f>
        <v>Poland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</row>
    <row r="24" spans="1:6" ht="15">
      <c r="A24" t="str">
        <f>'[1]raw data'!A28</f>
        <v>Portugal</v>
      </c>
      <c r="B24" s="36">
        <v>0</v>
      </c>
      <c r="C24" s="36">
        <v>0</v>
      </c>
      <c r="D24" s="36">
        <v>0</v>
      </c>
      <c r="E24" s="37">
        <v>0.0005</v>
      </c>
      <c r="F24" s="37">
        <v>0.0005</v>
      </c>
    </row>
    <row r="25" spans="1:6" ht="15">
      <c r="A25" t="str">
        <f>'[1]raw data'!A29</f>
        <v>Romania</v>
      </c>
      <c r="B25" s="36">
        <v>0</v>
      </c>
      <c r="C25" s="36">
        <v>0</v>
      </c>
      <c r="D25" s="36">
        <v>0</v>
      </c>
      <c r="E25" s="37">
        <v>0.001</v>
      </c>
      <c r="F25" s="37">
        <v>0.001</v>
      </c>
    </row>
    <row r="26" spans="1:6" ht="15">
      <c r="A26" t="str">
        <f>'[1]raw data'!A31</f>
        <v>Slovakia</v>
      </c>
      <c r="B26" s="36">
        <v>0</v>
      </c>
      <c r="C26" s="36">
        <v>0</v>
      </c>
      <c r="D26" s="36">
        <v>0</v>
      </c>
      <c r="E26" s="36">
        <v>0</v>
      </c>
      <c r="F26" s="37">
        <v>0.004</v>
      </c>
    </row>
    <row r="27" spans="1:6" ht="15">
      <c r="A27" t="str">
        <f>'[1]raw data'!A30</f>
        <v>Slovenia</v>
      </c>
      <c r="B27" s="36">
        <v>0</v>
      </c>
      <c r="C27" s="36">
        <v>0</v>
      </c>
      <c r="D27" s="36">
        <v>0</v>
      </c>
      <c r="E27" s="36" t="s">
        <v>132</v>
      </c>
      <c r="F27" s="36" t="s">
        <v>132</v>
      </c>
    </row>
    <row r="28" spans="1:6" ht="15">
      <c r="A28" t="str">
        <f>'[1]raw data'!A16</f>
        <v>Spain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</row>
    <row r="29" spans="1:6" ht="15">
      <c r="A29" t="str">
        <f>'[1]raw data'!A33</f>
        <v>Sweden</v>
      </c>
      <c r="B29" s="36">
        <v>0</v>
      </c>
      <c r="C29" s="36">
        <v>0</v>
      </c>
      <c r="D29" s="37">
        <v>0.00018</v>
      </c>
      <c r="E29" s="37">
        <v>0.00036</v>
      </c>
      <c r="F29" s="37">
        <v>0.00036</v>
      </c>
    </row>
    <row r="30" spans="1:6" ht="15.75" thickBot="1">
      <c r="A30" s="6" t="str">
        <f>'[1]raw data'!A34</f>
        <v>United Kingdom</v>
      </c>
      <c r="B30" s="38">
        <v>0</v>
      </c>
      <c r="C30" s="38">
        <v>0</v>
      </c>
      <c r="D30" s="38">
        <v>0</v>
      </c>
      <c r="E30" s="39">
        <v>0.00075</v>
      </c>
      <c r="F30" s="39">
        <v>0.00088</v>
      </c>
    </row>
    <row r="31" ht="15.75" thickTop="1">
      <c r="A31" s="3"/>
    </row>
    <row r="32" ht="15">
      <c r="A32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6.7109375" style="0" customWidth="1"/>
  </cols>
  <sheetData>
    <row r="1" spans="1:10" ht="15.75" thickBot="1">
      <c r="A1" s="6"/>
      <c r="B1" s="6"/>
      <c r="C1" s="6"/>
      <c r="D1" s="6"/>
      <c r="E1" s="6"/>
      <c r="F1" s="6"/>
      <c r="G1" s="6"/>
      <c r="H1" s="6"/>
      <c r="I1" s="6"/>
      <c r="J1" s="6"/>
    </row>
    <row r="2" ht="19.5" thickTop="1">
      <c r="A2" s="2" t="s">
        <v>28</v>
      </c>
    </row>
    <row r="3" spans="1:10" ht="15">
      <c r="A3" s="4"/>
      <c r="B3" s="5">
        <v>2004</v>
      </c>
      <c r="C3" s="5">
        <v>2005</v>
      </c>
      <c r="D3" s="5">
        <v>2006</v>
      </c>
      <c r="E3" s="5" t="str">
        <f>'[1]raw data'!AJ3</f>
        <v>2007</v>
      </c>
      <c r="F3" s="5" t="str">
        <f>'[1]raw data'!AL3</f>
        <v>2008</v>
      </c>
      <c r="G3" s="5" t="str">
        <f>'[1]raw data'!AN3</f>
        <v>2009</v>
      </c>
      <c r="H3" s="5" t="str">
        <f>'[1]raw data'!AP3</f>
        <v>2010</v>
      </c>
      <c r="I3" s="5" t="str">
        <f>'[1]raw data'!AR3</f>
        <v>2011</v>
      </c>
      <c r="J3" s="5">
        <v>2012</v>
      </c>
    </row>
    <row r="4" spans="1:10" ht="15">
      <c r="A4" t="str">
        <f>'[1]raw data'!A26</f>
        <v>Austria</v>
      </c>
      <c r="B4">
        <f>'[1]raw data'!AD26</f>
        <v>2</v>
      </c>
      <c r="C4">
        <f>'[1]raw data'!AF26</f>
        <v>2.1</v>
      </c>
      <c r="D4">
        <f>'[1]raw data'!AH26</f>
        <v>1.7</v>
      </c>
      <c r="E4">
        <f>'[1]raw data'!AJ26</f>
        <v>2.2</v>
      </c>
      <c r="F4">
        <f>'[1]raw data'!AL26</f>
        <v>3.2</v>
      </c>
      <c r="G4">
        <f>'[1]raw data'!AN26</f>
        <v>0.4</v>
      </c>
      <c r="H4">
        <f>'[1]raw data'!AP26</f>
        <v>1.7</v>
      </c>
      <c r="I4">
        <f>'[1]raw data'!AR26</f>
        <v>3.6</v>
      </c>
      <c r="J4">
        <f>'[1]raw data2012'!X26</f>
        <v>2.6</v>
      </c>
    </row>
    <row r="5" spans="1:10" ht="15">
      <c r="A5" t="str">
        <f>'[1]raw data'!A8</f>
        <v>Belgium</v>
      </c>
      <c r="B5">
        <f>'[1]raw data'!AD8</f>
        <v>1.9</v>
      </c>
      <c r="C5">
        <f>'[1]raw data'!AF8</f>
        <v>2.5</v>
      </c>
      <c r="D5">
        <f>'[1]raw data'!AH8</f>
        <v>2.3</v>
      </c>
      <c r="E5">
        <f>'[1]raw data'!AJ8</f>
        <v>1.8</v>
      </c>
      <c r="F5">
        <f>'[1]raw data'!AL8</f>
        <v>4.5</v>
      </c>
      <c r="G5">
        <f>'[1]raw data'!AN8</f>
        <v>0</v>
      </c>
      <c r="H5">
        <f>'[1]raw data'!AP8</f>
        <v>2.3</v>
      </c>
      <c r="I5">
        <f>'[1]raw data'!AR8</f>
        <v>3.5</v>
      </c>
      <c r="J5">
        <f>'[1]raw data2012'!X8</f>
        <v>2.6</v>
      </c>
    </row>
    <row r="6" spans="1:10" ht="15">
      <c r="A6" t="str">
        <f>'[1]raw data'!A9</f>
        <v>Bulgaria</v>
      </c>
      <c r="B6">
        <f>'[1]raw data'!AD9</f>
        <v>6.1</v>
      </c>
      <c r="C6">
        <f>'[1]raw data'!AF9</f>
        <v>6</v>
      </c>
      <c r="D6">
        <f>'[1]raw data'!AH9</f>
        <v>7.4</v>
      </c>
      <c r="E6">
        <f>'[1]raw data'!AJ9</f>
        <v>7.6</v>
      </c>
      <c r="F6">
        <f>'[1]raw data'!AL9</f>
        <v>12</v>
      </c>
      <c r="G6">
        <f>'[1]raw data'!AN9</f>
        <v>2.5</v>
      </c>
      <c r="H6">
        <f>'[1]raw data'!AP9</f>
        <v>3</v>
      </c>
      <c r="I6">
        <f>'[1]raw data'!AR9</f>
        <v>3.4</v>
      </c>
      <c r="J6">
        <f>'[1]raw data2012'!X9</f>
        <v>2.4</v>
      </c>
    </row>
    <row r="7" spans="1:10" ht="15">
      <c r="A7" t="str">
        <f>'[1]raw data'!A19</f>
        <v>Cyprus</v>
      </c>
      <c r="B7">
        <f>'[1]raw data'!AD19</f>
        <v>1.9</v>
      </c>
      <c r="C7">
        <f>'[1]raw data'!AF19</f>
        <v>2</v>
      </c>
      <c r="D7">
        <f>'[1]raw data'!AH19</f>
        <v>2.2</v>
      </c>
      <c r="E7">
        <f>'[1]raw data'!AJ19</f>
        <v>2.2</v>
      </c>
      <c r="F7">
        <f>'[1]raw data'!AL19</f>
        <v>4.4</v>
      </c>
      <c r="G7">
        <f>'[1]raw data'!AN19</f>
        <v>0.2</v>
      </c>
      <c r="H7">
        <f>'[1]raw data'!AP19</f>
        <v>2.6</v>
      </c>
      <c r="I7">
        <f>'[1]raw data'!AR19</f>
        <v>3.5</v>
      </c>
      <c r="J7">
        <f>'[1]raw data2012'!X19</f>
        <v>3.1</v>
      </c>
    </row>
    <row r="8" spans="1:10" ht="15">
      <c r="A8" t="str">
        <f>'[1]raw data'!A10</f>
        <v>Czech Republic</v>
      </c>
      <c r="B8">
        <f>'[1]raw data'!AD10</f>
        <v>2.6</v>
      </c>
      <c r="C8">
        <f>'[1]raw data'!AF10</f>
        <v>1.6</v>
      </c>
      <c r="D8">
        <f>'[1]raw data'!AH10</f>
        <v>2.1</v>
      </c>
      <c r="E8">
        <f>'[1]raw data'!AJ10</f>
        <v>3</v>
      </c>
      <c r="F8">
        <f>'[1]raw data'!AL10</f>
        <v>6.3</v>
      </c>
      <c r="G8">
        <f>'[1]raw data'!AN10</f>
        <v>0.6</v>
      </c>
      <c r="H8">
        <f>'[1]raw data'!AP10</f>
        <v>1.2</v>
      </c>
      <c r="I8">
        <f>'[1]raw data'!AR10</f>
        <v>2.1</v>
      </c>
      <c r="J8">
        <f>'[1]raw data2012'!X10</f>
        <v>3.5</v>
      </c>
    </row>
    <row r="9" spans="1:10" ht="15">
      <c r="A9" t="str">
        <f>'[1]raw data'!A11</f>
        <v>Denmark</v>
      </c>
      <c r="B9">
        <f>'[1]raw data'!AD11</f>
        <v>0.9</v>
      </c>
      <c r="C9">
        <f>'[1]raw data'!AF11</f>
        <v>1.7</v>
      </c>
      <c r="D9">
        <f>'[1]raw data'!AH11</f>
        <v>1.9</v>
      </c>
      <c r="E9">
        <f>'[1]raw data'!AJ11</f>
        <v>1.7</v>
      </c>
      <c r="F9">
        <f>'[1]raw data'!AL11</f>
        <v>3.6</v>
      </c>
      <c r="G9">
        <f>'[1]raw data'!AN11</f>
        <v>1.1</v>
      </c>
      <c r="H9">
        <f>'[1]raw data'!AP11</f>
        <v>2.2</v>
      </c>
      <c r="I9">
        <f>'[1]raw data'!AR11</f>
        <v>2.7</v>
      </c>
      <c r="J9">
        <f>'[1]raw data2012'!X11</f>
        <v>2.4</v>
      </c>
    </row>
    <row r="10" spans="1:10" ht="15">
      <c r="A10" t="str">
        <f>'[1]raw data'!A13</f>
        <v>Estonia</v>
      </c>
      <c r="B10">
        <f>'[1]raw data'!AD13</f>
        <v>3</v>
      </c>
      <c r="C10">
        <f>'[1]raw data'!AF13</f>
        <v>4.1</v>
      </c>
      <c r="D10">
        <f>'[1]raw data'!AH13</f>
        <v>4.4</v>
      </c>
      <c r="E10">
        <f>'[1]raw data'!AJ13</f>
        <v>6.7</v>
      </c>
      <c r="F10">
        <f>'[1]raw data'!AL13</f>
        <v>10.6</v>
      </c>
      <c r="G10">
        <f>'[1]raw data'!AN13</f>
        <v>0.2</v>
      </c>
      <c r="H10">
        <f>'[1]raw data'!AP13</f>
        <v>2.7</v>
      </c>
      <c r="I10">
        <f>'[1]raw data'!AR13</f>
        <v>5.1</v>
      </c>
      <c r="J10">
        <f>'[1]raw data2012'!X13</f>
        <v>4.2</v>
      </c>
    </row>
    <row r="11" spans="1:10" ht="15">
      <c r="A11" t="str">
        <f>'[1]raw data'!A32</f>
        <v>Finland</v>
      </c>
      <c r="B11">
        <f>'[1]raw data'!AD32</f>
        <v>0.1</v>
      </c>
      <c r="C11">
        <f>'[1]raw data'!AF32</f>
        <v>0.8</v>
      </c>
      <c r="D11">
        <f>'[1]raw data'!AH32</f>
        <v>1.3</v>
      </c>
      <c r="E11">
        <f>'[1]raw data'!AJ32</f>
        <v>1.6</v>
      </c>
      <c r="F11">
        <f>'[1]raw data'!AL32</f>
        <v>3.9</v>
      </c>
      <c r="G11">
        <f>'[1]raw data'!AN32</f>
        <v>1.6</v>
      </c>
      <c r="H11">
        <f>'[1]raw data'!AP32</f>
        <v>1.7</v>
      </c>
      <c r="I11">
        <f>'[1]raw data'!AR32</f>
        <v>3.3</v>
      </c>
      <c r="J11">
        <f>'[1]raw data2012'!X32</f>
        <v>3.2</v>
      </c>
    </row>
    <row r="12" spans="1:10" ht="15">
      <c r="A12" t="str">
        <f>'[1]raw data'!A17</f>
        <v>France</v>
      </c>
      <c r="B12">
        <f>'[1]raw data'!AD17</f>
        <v>2.3</v>
      </c>
      <c r="C12">
        <f>'[1]raw data'!AF17</f>
        <v>1.9</v>
      </c>
      <c r="D12">
        <f>'[1]raw data'!AH17</f>
        <v>1.9</v>
      </c>
      <c r="E12">
        <f>'[1]raw data'!AJ17</f>
        <v>1.6</v>
      </c>
      <c r="F12">
        <f>'[1]raw data'!AL17</f>
        <v>3.2</v>
      </c>
      <c r="G12">
        <f>'[1]raw data'!AN17</f>
        <v>0.1</v>
      </c>
      <c r="H12">
        <f>'[1]raw data'!AP17</f>
        <v>1.7</v>
      </c>
      <c r="I12">
        <f>'[1]raw data'!AR17</f>
        <v>2.3</v>
      </c>
      <c r="J12">
        <f>'[1]raw data2012'!X17</f>
        <v>2.2</v>
      </c>
    </row>
    <row r="13" spans="1:10" ht="15">
      <c r="A13" t="str">
        <f>'[1]raw data'!A12</f>
        <v>Germany</v>
      </c>
      <c r="B13">
        <f>'[1]raw data'!AD12</f>
        <v>1.8</v>
      </c>
      <c r="C13">
        <f>'[1]raw data'!AF12</f>
        <v>1.9</v>
      </c>
      <c r="D13">
        <f>'[1]raw data'!AH12</f>
        <v>1.8</v>
      </c>
      <c r="E13">
        <f>'[1]raw data'!AJ12</f>
        <v>2.3</v>
      </c>
      <c r="F13">
        <f>'[1]raw data'!AL12</f>
        <v>2.8</v>
      </c>
      <c r="G13">
        <f>'[1]raw data'!AN12</f>
        <v>0.2</v>
      </c>
      <c r="H13">
        <f>'[1]raw data'!AP12</f>
        <v>1.2</v>
      </c>
      <c r="I13">
        <f>'[1]raw data'!AR12</f>
        <v>2.5</v>
      </c>
      <c r="J13">
        <f>'[1]raw data2012'!X12</f>
        <v>2.1</v>
      </c>
    </row>
    <row r="14" spans="1:10" ht="15">
      <c r="A14" t="str">
        <f>'[1]raw data'!A15</f>
        <v>Greece</v>
      </c>
      <c r="B14">
        <f>'[1]raw data'!AD15</f>
        <v>3</v>
      </c>
      <c r="C14">
        <f>'[1]raw data'!AF15</f>
        <v>3.5</v>
      </c>
      <c r="D14">
        <f>'[1]raw data'!AH15</f>
        <v>3.3</v>
      </c>
      <c r="E14">
        <f>'[1]raw data'!AJ15</f>
        <v>3</v>
      </c>
      <c r="F14">
        <f>'[1]raw data'!AL15</f>
        <v>4.2</v>
      </c>
      <c r="G14">
        <f>'[1]raw data'!AN15</f>
        <v>1.3</v>
      </c>
      <c r="H14">
        <f>'[1]raw data'!AP15</f>
        <v>4.7</v>
      </c>
      <c r="I14">
        <f>'[1]raw data'!AR15</f>
        <v>3.1</v>
      </c>
      <c r="J14">
        <f>'[1]raw data2012'!X15</f>
        <v>1</v>
      </c>
    </row>
    <row r="15" spans="1:10" ht="15">
      <c r="A15" t="str">
        <f>'[1]raw data'!A23</f>
        <v>Hungary</v>
      </c>
      <c r="B15">
        <f>'[1]raw data'!AD23</f>
        <v>6.8</v>
      </c>
      <c r="C15">
        <f>'[1]raw data'!AF23</f>
        <v>3.5</v>
      </c>
      <c r="D15">
        <f>'[1]raw data'!AH23</f>
        <v>4</v>
      </c>
      <c r="E15">
        <f>'[1]raw data'!AJ23</f>
        <v>7.9</v>
      </c>
      <c r="F15">
        <f>'[1]raw data'!AL23</f>
        <v>6</v>
      </c>
      <c r="G15">
        <f>'[1]raw data'!AN23</f>
        <v>4</v>
      </c>
      <c r="H15">
        <f>'[1]raw data'!AP23</f>
        <v>4.7</v>
      </c>
      <c r="I15">
        <f>'[1]raw data'!AR23</f>
        <v>3.9</v>
      </c>
      <c r="J15">
        <f>'[1]raw data2012'!X23</f>
        <v>5.7</v>
      </c>
    </row>
    <row r="16" spans="1:10" ht="15">
      <c r="A16" t="str">
        <f>'[1]raw data'!A14</f>
        <v>Ireland</v>
      </c>
      <c r="B16">
        <f>'[1]raw data'!AD14</f>
        <v>2.3</v>
      </c>
      <c r="C16">
        <f>'[1]raw data'!AF14</f>
        <v>2.2</v>
      </c>
      <c r="D16">
        <f>'[1]raw data'!AH14</f>
        <v>2.7</v>
      </c>
      <c r="E16">
        <f>'[1]raw data'!AJ14</f>
        <v>2.9</v>
      </c>
      <c r="F16">
        <f>'[1]raw data'!AL14</f>
        <v>3.1</v>
      </c>
      <c r="G16">
        <f>'[1]raw data'!AN14</f>
        <v>-1.7</v>
      </c>
      <c r="H16">
        <f>'[1]raw data'!AP14</f>
        <v>-1.6</v>
      </c>
      <c r="I16">
        <f>'[1]raw data'!AR14</f>
        <v>1.2</v>
      </c>
      <c r="J16">
        <f>'[1]raw data2012'!X14</f>
        <v>1.9</v>
      </c>
    </row>
    <row r="17" spans="1:10" ht="15">
      <c r="A17" t="str">
        <f>'[1]raw data'!A18</f>
        <v>Italy</v>
      </c>
      <c r="B17">
        <f>'[1]raw data'!AD18</f>
        <v>2.3</v>
      </c>
      <c r="C17">
        <f>'[1]raw data'!AF18</f>
        <v>2.2</v>
      </c>
      <c r="D17">
        <f>'[1]raw data'!AH18</f>
        <v>2.2</v>
      </c>
      <c r="E17">
        <f>'[1]raw data'!AJ18</f>
        <v>2</v>
      </c>
      <c r="F17">
        <f>'[1]raw data'!AL18</f>
        <v>3.5</v>
      </c>
      <c r="G17">
        <f>'[1]raw data'!AN18</f>
        <v>0.8</v>
      </c>
      <c r="H17">
        <f>'[1]raw data'!AP18</f>
        <v>1.6</v>
      </c>
      <c r="I17">
        <f>'[1]raw data'!AR18</f>
        <v>2.9</v>
      </c>
      <c r="J17">
        <f>'[1]raw data2012'!X18</f>
        <v>3.3</v>
      </c>
    </row>
    <row r="18" spans="1:10" ht="15">
      <c r="A18" t="str">
        <f>'[1]raw data'!A20</f>
        <v>Latvia</v>
      </c>
      <c r="B18">
        <f>'[1]raw data'!AD20</f>
        <v>6.2</v>
      </c>
      <c r="C18">
        <f>'[1]raw data'!AF20</f>
        <v>6.9</v>
      </c>
      <c r="D18">
        <f>'[1]raw data'!AH20</f>
        <v>6.6</v>
      </c>
      <c r="E18">
        <f>'[1]raw data'!AJ20</f>
        <v>10.1</v>
      </c>
      <c r="F18">
        <f>'[1]raw data'!AL20</f>
        <v>15.3</v>
      </c>
      <c r="G18">
        <f>'[1]raw data'!AN20</f>
        <v>3.3</v>
      </c>
      <c r="H18">
        <f>'[1]raw data'!AP20</f>
        <v>-1.2</v>
      </c>
      <c r="I18">
        <f>'[1]raw data'!AR20</f>
        <v>4.2</v>
      </c>
      <c r="J18">
        <f>'[1]raw data2012'!X20</f>
        <v>2.3</v>
      </c>
    </row>
    <row r="19" spans="1:10" ht="15">
      <c r="A19" t="str">
        <f>'[1]raw data'!A21</f>
        <v>Lithuania</v>
      </c>
      <c r="B19">
        <f>'[1]raw data'!AD21</f>
        <v>1.2</v>
      </c>
      <c r="C19">
        <f>'[1]raw data'!AF21</f>
        <v>2.7</v>
      </c>
      <c r="D19">
        <f>'[1]raw data'!AH21</f>
        <v>3.8</v>
      </c>
      <c r="E19">
        <f>'[1]raw data'!AJ21</f>
        <v>5.8</v>
      </c>
      <c r="F19">
        <f>'[1]raw data'!AL21</f>
        <v>11.1</v>
      </c>
      <c r="G19">
        <f>'[1]raw data'!AN21</f>
        <v>4.2</v>
      </c>
      <c r="H19">
        <f>'[1]raw data'!AP21</f>
        <v>1.2</v>
      </c>
      <c r="I19">
        <f>'[1]raw data'!AR21</f>
        <v>4.1</v>
      </c>
      <c r="J19">
        <f>'[1]raw data2012'!X21</f>
        <v>3.2</v>
      </c>
    </row>
    <row r="20" spans="1:10" ht="15">
      <c r="A20" t="str">
        <f>'[1]raw data'!A22</f>
        <v>Luxembourg</v>
      </c>
      <c r="B20">
        <f>'[1]raw data'!AD22</f>
        <v>3.2</v>
      </c>
      <c r="C20">
        <f>'[1]raw data'!AF22</f>
        <v>3.8</v>
      </c>
      <c r="D20">
        <f>'[1]raw data'!AH22</f>
        <v>3</v>
      </c>
      <c r="E20">
        <f>'[1]raw data'!AJ22</f>
        <v>2.7</v>
      </c>
      <c r="F20">
        <f>'[1]raw data'!AL22</f>
        <v>4.1</v>
      </c>
      <c r="G20">
        <f>'[1]raw data'!AN22</f>
        <v>0</v>
      </c>
      <c r="H20">
        <f>'[1]raw data'!AP22</f>
        <v>2.8</v>
      </c>
      <c r="I20">
        <f>'[1]raw data'!AR22</f>
        <v>3.7</v>
      </c>
      <c r="J20">
        <f>'[1]raw data2012'!X22</f>
        <v>2.9</v>
      </c>
    </row>
    <row r="21" spans="1:10" ht="15">
      <c r="A21" t="str">
        <f>'[1]raw data'!A24</f>
        <v>Malta</v>
      </c>
      <c r="B21">
        <f>'[1]raw data'!AD24</f>
        <v>2.7</v>
      </c>
      <c r="C21">
        <f>'[1]raw data'!AF24</f>
        <v>2.5</v>
      </c>
      <c r="D21">
        <f>'[1]raw data'!AH24</f>
        <v>2.6</v>
      </c>
      <c r="E21">
        <f>'[1]raw data'!AJ24</f>
        <v>0.7</v>
      </c>
      <c r="F21">
        <f>'[1]raw data'!AL24</f>
        <v>4.7</v>
      </c>
      <c r="G21">
        <f>'[1]raw data'!AN24</f>
        <v>1.8</v>
      </c>
      <c r="H21">
        <f>'[1]raw data'!AP24</f>
        <v>2</v>
      </c>
      <c r="I21">
        <f>'[1]raw data'!AR24</f>
        <v>2.5</v>
      </c>
      <c r="J21">
        <f>'[1]raw data2012'!X24</f>
        <v>3.2</v>
      </c>
    </row>
    <row r="22" spans="1:10" ht="15">
      <c r="A22" t="str">
        <f>'[1]raw data'!A25</f>
        <v>Netherlands</v>
      </c>
      <c r="B22">
        <f>'[1]raw data'!AD25</f>
        <v>1.4</v>
      </c>
      <c r="C22">
        <f>'[1]raw data'!AF25</f>
        <v>1.5</v>
      </c>
      <c r="D22">
        <f>'[1]raw data'!AH25</f>
        <v>1.7</v>
      </c>
      <c r="E22">
        <f>'[1]raw data'!AJ25</f>
        <v>1.6</v>
      </c>
      <c r="F22">
        <f>'[1]raw data'!AL25</f>
        <v>2.2</v>
      </c>
      <c r="G22">
        <f>'[1]raw data'!AN25</f>
        <v>1</v>
      </c>
      <c r="H22">
        <f>'[1]raw data'!AP25</f>
        <v>0.9</v>
      </c>
      <c r="I22">
        <f>'[1]raw data'!AR25</f>
        <v>2.5</v>
      </c>
      <c r="J22">
        <f>'[1]raw data2012'!X25</f>
        <v>2.8</v>
      </c>
    </row>
    <row r="23" spans="1:10" ht="15">
      <c r="A23" t="str">
        <f>'[1]raw data'!A27</f>
        <v>Poland</v>
      </c>
      <c r="B23">
        <f>'[1]raw data'!AD27</f>
        <v>3.6</v>
      </c>
      <c r="C23">
        <f>'[1]raw data'!AF27</f>
        <v>2.2</v>
      </c>
      <c r="D23">
        <f>'[1]raw data'!AH27</f>
        <v>1.3</v>
      </c>
      <c r="E23">
        <f>'[1]raw data'!AJ27</f>
        <v>2.6</v>
      </c>
      <c r="F23">
        <f>'[1]raw data'!AL27</f>
        <v>4.2</v>
      </c>
      <c r="G23">
        <f>'[1]raw data'!AN27</f>
        <v>4</v>
      </c>
      <c r="H23">
        <f>'[1]raw data'!AP27</f>
        <v>2.7</v>
      </c>
      <c r="I23">
        <f>'[1]raw data'!AR27</f>
        <v>3.9</v>
      </c>
      <c r="J23">
        <f>'[1]raw data2012'!X27</f>
        <v>3.7</v>
      </c>
    </row>
    <row r="24" spans="1:10" ht="15">
      <c r="A24" t="str">
        <f>'[1]raw data'!A28</f>
        <v>Portugal</v>
      </c>
      <c r="B24">
        <f>'[1]raw data'!AD28</f>
        <v>2.5</v>
      </c>
      <c r="C24">
        <f>'[1]raw data'!AF28</f>
        <v>2.1</v>
      </c>
      <c r="D24">
        <f>'[1]raw data'!AH28</f>
        <v>3</v>
      </c>
      <c r="E24">
        <f>'[1]raw data'!AJ28</f>
        <v>2.4</v>
      </c>
      <c r="F24">
        <f>'[1]raw data'!AL28</f>
        <v>2.7</v>
      </c>
      <c r="G24">
        <f>'[1]raw data'!AN28</f>
        <v>-0.9</v>
      </c>
      <c r="H24">
        <f>'[1]raw data'!AP28</f>
        <v>1.4</v>
      </c>
      <c r="I24">
        <f>'[1]raw data'!AR28</f>
        <v>3.6</v>
      </c>
      <c r="J24">
        <f>'[1]raw data2012'!X28</f>
        <v>2.8</v>
      </c>
    </row>
    <row r="25" spans="1:10" ht="15">
      <c r="A25" t="str">
        <f>'[1]raw data'!A29</f>
        <v>Romania</v>
      </c>
      <c r="B25">
        <f>'[1]raw data'!AD29</f>
        <v>11.9</v>
      </c>
      <c r="C25">
        <f>'[1]raw data'!AF29</f>
        <v>9.1</v>
      </c>
      <c r="D25">
        <f>'[1]raw data'!AH29</f>
        <v>6.6</v>
      </c>
      <c r="E25">
        <f>'[1]raw data'!AJ29</f>
        <v>4.9</v>
      </c>
      <c r="F25">
        <f>'[1]raw data'!AL29</f>
        <v>7.9</v>
      </c>
      <c r="G25">
        <f>'[1]raw data'!AN29</f>
        <v>5.6</v>
      </c>
      <c r="H25">
        <f>'[1]raw data'!AP29</f>
        <v>6.1</v>
      </c>
      <c r="I25">
        <f>'[1]raw data'!AR29</f>
        <v>5.8</v>
      </c>
      <c r="J25">
        <f>'[1]raw data2012'!X29</f>
        <v>3.4</v>
      </c>
    </row>
    <row r="26" spans="1:10" ht="15">
      <c r="A26" t="str">
        <f>'[1]raw data'!A31</f>
        <v>Slovakia</v>
      </c>
      <c r="B26">
        <f>'[1]raw data'!AD31</f>
        <v>7.5</v>
      </c>
      <c r="C26">
        <f>'[1]raw data'!AF31</f>
        <v>2.8</v>
      </c>
      <c r="D26">
        <f>'[1]raw data'!AH31</f>
        <v>4.3</v>
      </c>
      <c r="E26">
        <f>'[1]raw data'!AJ31</f>
        <v>1.9</v>
      </c>
      <c r="F26">
        <f>'[1]raw data'!AL31</f>
        <v>3.9</v>
      </c>
      <c r="G26">
        <f>'[1]raw data'!AN31</f>
        <v>0.9</v>
      </c>
      <c r="H26">
        <f>'[1]raw data'!AP31</f>
        <v>0.7</v>
      </c>
      <c r="I26">
        <f>'[1]raw data'!AR31</f>
        <v>4.1</v>
      </c>
      <c r="J26">
        <f>'[1]raw data2012'!X31</f>
        <v>3.7</v>
      </c>
    </row>
    <row r="27" spans="1:10" ht="15">
      <c r="A27" t="str">
        <f>'[1]raw data'!A30</f>
        <v>Slovenia</v>
      </c>
      <c r="B27">
        <f>'[1]raw data'!AD30</f>
        <v>3.7</v>
      </c>
      <c r="C27">
        <f>'[1]raw data'!AF30</f>
        <v>2.5</v>
      </c>
      <c r="D27">
        <f>'[1]raw data'!AH30</f>
        <v>2.5</v>
      </c>
      <c r="E27">
        <f>'[1]raw data'!AJ30</f>
        <v>3.8</v>
      </c>
      <c r="F27">
        <f>'[1]raw data'!AL30</f>
        <v>5.5</v>
      </c>
      <c r="G27">
        <f>'[1]raw data'!AN30</f>
        <v>0.9</v>
      </c>
      <c r="H27">
        <f>'[1]raw data'!AP30</f>
        <v>2.1</v>
      </c>
      <c r="I27">
        <f>'[1]raw data'!AR30</f>
        <v>2.1</v>
      </c>
      <c r="J27">
        <f>'[1]raw data2012'!X30</f>
        <v>2.8</v>
      </c>
    </row>
    <row r="28" spans="1:10" ht="15">
      <c r="A28" t="str">
        <f>'[1]raw data'!A16</f>
        <v>Spain</v>
      </c>
      <c r="B28">
        <f>'[1]raw data'!AD16</f>
        <v>3.1</v>
      </c>
      <c r="C28">
        <f>'[1]raw data'!AF16</f>
        <v>3.4</v>
      </c>
      <c r="D28">
        <f>'[1]raw data'!AH16</f>
        <v>3.6</v>
      </c>
      <c r="E28">
        <f>'[1]raw data'!AJ16</f>
        <v>2.8</v>
      </c>
      <c r="F28">
        <f>'[1]raw data'!AL16</f>
        <v>4.1</v>
      </c>
      <c r="G28">
        <f>'[1]raw data'!AN16</f>
        <v>-0.2</v>
      </c>
      <c r="H28">
        <f>'[1]raw data'!AP16</f>
        <v>2</v>
      </c>
      <c r="I28">
        <f>'[1]raw data'!AR16</f>
        <v>3.1</v>
      </c>
      <c r="J28">
        <f>'[1]raw data2012'!X16</f>
        <v>2.4</v>
      </c>
    </row>
    <row r="29" spans="1:10" ht="15">
      <c r="A29" t="str">
        <f>'[1]raw data'!A33</f>
        <v>Sweden</v>
      </c>
      <c r="B29">
        <f>'[1]raw data'!AD33</f>
        <v>1</v>
      </c>
      <c r="C29">
        <f>'[1]raw data'!AF33</f>
        <v>0.8</v>
      </c>
      <c r="D29">
        <f>'[1]raw data'!AH33</f>
        <v>1.5</v>
      </c>
      <c r="E29">
        <f>'[1]raw data'!AJ33</f>
        <v>1.7</v>
      </c>
      <c r="F29">
        <f>'[1]raw data'!AL33</f>
        <v>3.3</v>
      </c>
      <c r="G29">
        <f>'[1]raw data'!AN33</f>
        <v>1.9</v>
      </c>
      <c r="H29">
        <f>'[1]raw data'!AP33</f>
        <v>1.9</v>
      </c>
      <c r="I29">
        <f>'[1]raw data'!AR33</f>
        <v>1.4</v>
      </c>
      <c r="J29">
        <f>'[1]raw data2012'!X33</f>
        <v>0.9</v>
      </c>
    </row>
    <row r="30" spans="1:10" ht="15.75" thickBot="1">
      <c r="A30" s="6" t="str">
        <f>'[1]raw data'!A34</f>
        <v>United Kingdom</v>
      </c>
      <c r="B30" s="6">
        <f>'[1]raw data'!AD34</f>
        <v>1.3</v>
      </c>
      <c r="C30" s="6">
        <f>'[1]raw data'!AF34</f>
        <v>2.1</v>
      </c>
      <c r="D30" s="6">
        <f>'[1]raw data'!AH34</f>
        <v>2.3</v>
      </c>
      <c r="E30" s="6">
        <f>'[1]raw data'!AJ34</f>
        <v>2.3</v>
      </c>
      <c r="F30" s="6">
        <f>'[1]raw data'!AL34</f>
        <v>3.6</v>
      </c>
      <c r="G30" s="6">
        <f>'[1]raw data'!AN34</f>
        <v>2.2</v>
      </c>
      <c r="H30" s="6">
        <f>'[1]raw data'!AP34</f>
        <v>3.3</v>
      </c>
      <c r="I30" s="6">
        <f>'[1]raw data'!AR34</f>
        <v>4.5</v>
      </c>
      <c r="J30" s="6">
        <f>'[1]raw data2012'!X34</f>
        <v>2.8</v>
      </c>
    </row>
    <row r="31" ht="15.75" thickTop="1">
      <c r="A31" s="3" t="s">
        <v>36</v>
      </c>
    </row>
    <row r="32" ht="15">
      <c r="A32" s="3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16.7109375" style="0" customWidth="1"/>
  </cols>
  <sheetData>
    <row r="1" spans="1:10" ht="15.75" thickBot="1">
      <c r="A1" s="6"/>
      <c r="B1" s="6"/>
      <c r="C1" s="6"/>
      <c r="D1" s="6"/>
      <c r="E1" s="6"/>
      <c r="F1" s="6"/>
      <c r="G1" s="6"/>
      <c r="H1" s="6"/>
      <c r="I1" s="6"/>
      <c r="J1" s="6"/>
    </row>
    <row r="2" ht="19.5" thickTop="1">
      <c r="A2" s="2" t="s">
        <v>29</v>
      </c>
    </row>
    <row r="3" spans="1:10" ht="15">
      <c r="A3" s="4"/>
      <c r="B3" s="5">
        <v>2004</v>
      </c>
      <c r="C3" s="5">
        <v>2005</v>
      </c>
      <c r="D3" s="5">
        <v>2006</v>
      </c>
      <c r="E3" s="5" t="str">
        <f>'[2]raw data'!AJ3</f>
        <v>2007</v>
      </c>
      <c r="F3" s="5" t="str">
        <f>'[2]raw data'!AL3</f>
        <v>2008</v>
      </c>
      <c r="G3" s="5" t="str">
        <f>'[2]raw data'!AN3</f>
        <v>2009</v>
      </c>
      <c r="H3" s="5" t="str">
        <f>'[2]raw data'!AP3</f>
        <v>2010</v>
      </c>
      <c r="I3" s="5" t="str">
        <f>'[2]raw data'!AR3</f>
        <v>2011</v>
      </c>
      <c r="J3" s="5">
        <v>2012</v>
      </c>
    </row>
    <row r="4" spans="1:10" ht="15">
      <c r="A4" t="str">
        <f>'[2]raw data'!A26</f>
        <v>Austria</v>
      </c>
      <c r="B4">
        <f>'[2]raw data'!AD26</f>
        <v>2.6</v>
      </c>
      <c r="C4">
        <f>'[2]raw data'!AF26</f>
        <v>2.4</v>
      </c>
      <c r="D4">
        <f>'[2]raw data'!AH26</f>
        <v>3.7</v>
      </c>
      <c r="E4">
        <f>'[2]raw data'!AJ26</f>
        <v>3.7</v>
      </c>
      <c r="F4">
        <f>'[2]raw data'!AL26</f>
        <v>1.4</v>
      </c>
      <c r="G4">
        <f>'[2]raw data'!AN26</f>
        <v>-3.8</v>
      </c>
      <c r="H4">
        <f>'[2]raw data'!AP26</f>
        <v>2.1</v>
      </c>
      <c r="I4">
        <f>'[2]raw data'!AR26</f>
        <v>2.7</v>
      </c>
      <c r="J4">
        <f>'[2]raw data'!AT26</f>
        <v>0.8</v>
      </c>
    </row>
    <row r="5" spans="1:10" ht="15">
      <c r="A5" t="str">
        <f>'[2]raw data'!A8</f>
        <v>Belgium</v>
      </c>
      <c r="B5">
        <f>'[2]raw data'!AD8</f>
        <v>3.3</v>
      </c>
      <c r="C5">
        <f>'[2]raw data'!AF8</f>
        <v>1.8</v>
      </c>
      <c r="D5">
        <f>'[2]raw data'!AH8</f>
        <v>2.7</v>
      </c>
      <c r="E5">
        <f>'[2]raw data'!AJ8</f>
        <v>2.9</v>
      </c>
      <c r="F5">
        <f>'[2]raw data'!AL8</f>
        <v>1</v>
      </c>
      <c r="G5">
        <f>'[2]raw data'!AN8</f>
        <v>-2.8</v>
      </c>
      <c r="H5">
        <f>'[2]raw data'!AP8</f>
        <v>2.4</v>
      </c>
      <c r="I5">
        <f>'[2]raw data'!AR8</f>
        <v>1.8</v>
      </c>
      <c r="J5">
        <f>'[2]raw data'!AT8</f>
        <v>-0.2</v>
      </c>
    </row>
    <row r="6" spans="1:10" ht="15">
      <c r="A6" t="str">
        <f>'[2]raw data'!A9</f>
        <v>Bulgaria</v>
      </c>
      <c r="B6">
        <f>'[2]raw data'!AD9</f>
        <v>6.7</v>
      </c>
      <c r="C6">
        <f>'[2]raw data'!AF9</f>
        <v>6.4</v>
      </c>
      <c r="D6">
        <f>'[2]raw data'!AH9</f>
        <v>6.5</v>
      </c>
      <c r="E6">
        <f>'[2]raw data'!AJ9</f>
        <v>6.4</v>
      </c>
      <c r="F6">
        <f>'[2]raw data'!AL9</f>
        <v>6.2</v>
      </c>
      <c r="G6">
        <f>'[2]raw data'!AN9</f>
        <v>-5.5</v>
      </c>
      <c r="H6">
        <f>'[2]raw data'!AP9</f>
        <v>0.4</v>
      </c>
      <c r="I6">
        <f>'[2]raw data'!AR9</f>
        <v>1.7</v>
      </c>
      <c r="J6">
        <f>'[2]raw data'!AT9</f>
        <v>0.8</v>
      </c>
    </row>
    <row r="7" spans="1:10" ht="15">
      <c r="A7" t="str">
        <f>'[2]raw data'!A19</f>
        <v>Cyprus</v>
      </c>
      <c r="B7">
        <f>'[2]raw data'!AD19</f>
        <v>4.2</v>
      </c>
      <c r="C7">
        <f>'[2]raw data'!AF19</f>
        <v>3.9</v>
      </c>
      <c r="D7">
        <f>'[2]raw data'!AH19</f>
        <v>4.1</v>
      </c>
      <c r="E7">
        <f>'[2]raw data'!AJ19</f>
        <v>5.1</v>
      </c>
      <c r="F7">
        <f>'[2]raw data'!AL19</f>
        <v>3.6</v>
      </c>
      <c r="G7">
        <f>'[2]raw data'!AN19</f>
        <v>-1.9</v>
      </c>
      <c r="H7">
        <f>'[2]raw data'!AP19</f>
        <v>1.3</v>
      </c>
      <c r="I7">
        <f>'[2]raw data'!AR19</f>
        <v>0.5</v>
      </c>
      <c r="J7">
        <f>'[2]raw data'!AT19</f>
        <v>-2.3</v>
      </c>
    </row>
    <row r="8" spans="1:10" ht="15">
      <c r="A8" t="str">
        <f>'[2]raw data'!A10</f>
        <v>Czech Republic</v>
      </c>
      <c r="B8">
        <f>'[2]raw data'!AD10</f>
        <v>4.7</v>
      </c>
      <c r="C8">
        <f>'[2]raw data'!AF10</f>
        <v>6.8</v>
      </c>
      <c r="D8">
        <f>'[2]raw data'!AH10</f>
        <v>7</v>
      </c>
      <c r="E8">
        <f>'[2]raw data'!AJ10</f>
        <v>5.7</v>
      </c>
      <c r="F8">
        <f>'[2]raw data'!AL10</f>
        <v>3.1</v>
      </c>
      <c r="G8">
        <f>'[2]raw data'!AN10</f>
        <v>-4.5</v>
      </c>
      <c r="H8">
        <f>'[2]raw data'!AP10</f>
        <v>2.5</v>
      </c>
      <c r="I8">
        <f>'[2]raw data'!AR10</f>
        <v>1.9</v>
      </c>
      <c r="J8">
        <f>'[2]raw data'!AT10</f>
        <v>-1.3</v>
      </c>
    </row>
    <row r="9" spans="1:10" ht="15">
      <c r="A9" t="str">
        <f>'[2]raw data'!A11</f>
        <v>Denmark</v>
      </c>
      <c r="B9">
        <f>'[2]raw data'!AD11</f>
        <v>2.3</v>
      </c>
      <c r="C9">
        <f>'[2]raw data'!AF11</f>
        <v>2.4</v>
      </c>
      <c r="D9">
        <f>'[2]raw data'!AH11</f>
        <v>3.4</v>
      </c>
      <c r="E9">
        <f>'[2]raw data'!AJ11</f>
        <v>1.6</v>
      </c>
      <c r="F9">
        <f>'[2]raw data'!AL11</f>
        <v>-0.8</v>
      </c>
      <c r="G9">
        <f>'[2]raw data'!AN11</f>
        <v>-5.7</v>
      </c>
      <c r="H9">
        <f>'[2]raw data'!AP11</f>
        <v>1.6</v>
      </c>
      <c r="I9">
        <f>'[2]raw data'!AR11</f>
        <v>1.1</v>
      </c>
      <c r="J9">
        <f>'[2]raw data'!AT11</f>
        <v>0.6</v>
      </c>
    </row>
    <row r="10" spans="1:10" ht="15">
      <c r="A10" t="str">
        <f>'[2]raw data'!A13</f>
        <v>Estonia</v>
      </c>
      <c r="B10">
        <f>'[2]raw data'!AD13</f>
        <v>6.3</v>
      </c>
      <c r="C10">
        <f>'[2]raw data'!AF13</f>
        <v>8.9</v>
      </c>
      <c r="D10">
        <f>'[2]raw data'!AH13</f>
        <v>10.1</v>
      </c>
      <c r="E10">
        <f>'[2]raw data'!AJ13</f>
        <v>7.5</v>
      </c>
      <c r="F10">
        <f>'[2]raw data'!AL13</f>
        <v>-4.2</v>
      </c>
      <c r="G10">
        <f>'[2]raw data'!AN13</f>
        <v>-14.1</v>
      </c>
      <c r="H10">
        <f>'[2]raw data'!AP13</f>
        <v>3.3</v>
      </c>
      <c r="I10">
        <f>'[2]raw data'!AR13</f>
        <v>8.3</v>
      </c>
      <c r="J10">
        <f>'[2]raw data'!AT13</f>
        <v>2.5</v>
      </c>
    </row>
    <row r="11" spans="1:10" ht="15">
      <c r="A11" t="str">
        <f>'[2]raw data'!A32</f>
        <v>Finland</v>
      </c>
      <c r="B11">
        <f>'[2]raw data'!AD32</f>
        <v>4.1</v>
      </c>
      <c r="C11">
        <f>'[2]raw data'!AF32</f>
        <v>2.9</v>
      </c>
      <c r="D11">
        <f>'[2]raw data'!AH32</f>
        <v>4.4</v>
      </c>
      <c r="E11">
        <f>'[2]raw data'!AJ32</f>
        <v>5.3</v>
      </c>
      <c r="F11">
        <f>'[2]raw data'!AL32</f>
        <v>0.3</v>
      </c>
      <c r="G11">
        <f>'[2]raw data'!AN32</f>
        <v>-8.5</v>
      </c>
      <c r="H11">
        <f>'[2]raw data'!AP32</f>
        <v>3.3</v>
      </c>
      <c r="I11">
        <f>'[2]raw data'!AR32</f>
        <v>2.7</v>
      </c>
      <c r="J11">
        <f>'[2]raw data'!AT32</f>
        <v>0.1</v>
      </c>
    </row>
    <row r="12" spans="1:10" ht="15">
      <c r="A12" t="str">
        <f>'[2]raw data'!A17</f>
        <v>France</v>
      </c>
      <c r="B12">
        <f>'[2]raw data'!AD17</f>
        <v>2.5</v>
      </c>
      <c r="C12">
        <f>'[2]raw data'!AF17</f>
        <v>1.8</v>
      </c>
      <c r="D12">
        <f>'[2]raw data'!AH17</f>
        <v>2.5</v>
      </c>
      <c r="E12">
        <f>'[2]raw data'!AJ17</f>
        <v>2.3</v>
      </c>
      <c r="F12">
        <f>'[2]raw data'!AL17</f>
        <v>-0.1</v>
      </c>
      <c r="G12">
        <f>'[2]raw data'!AN17</f>
        <v>-3.1</v>
      </c>
      <c r="H12">
        <f>'[2]raw data'!AP17</f>
        <v>1.7</v>
      </c>
      <c r="I12">
        <f>'[2]raw data'!AR17</f>
        <v>1.7</v>
      </c>
      <c r="J12">
        <f>'[2]raw data'!AT17</f>
        <v>0.2</v>
      </c>
    </row>
    <row r="13" spans="1:10" ht="15">
      <c r="A13" t="str">
        <f>'[2]raw data'!A12</f>
        <v>Germany</v>
      </c>
      <c r="B13">
        <f>'[2]raw data'!AD12</f>
        <v>1.2</v>
      </c>
      <c r="C13">
        <f>'[2]raw data'!AF12</f>
        <v>0.7</v>
      </c>
      <c r="D13">
        <f>'[2]raw data'!AH12</f>
        <v>3.7</v>
      </c>
      <c r="E13">
        <f>'[2]raw data'!AJ12</f>
        <v>3.3</v>
      </c>
      <c r="F13">
        <f>'[2]raw data'!AL12</f>
        <v>1.1</v>
      </c>
      <c r="G13">
        <f>'[2]raw data'!AN12</f>
        <v>-5.1</v>
      </c>
      <c r="H13">
        <f>'[2]raw data'!AP12</f>
        <v>4.2</v>
      </c>
      <c r="I13">
        <f>'[2]raw data'!AR12</f>
        <v>3</v>
      </c>
      <c r="J13">
        <f>'[2]raw data'!AT12</f>
        <v>0.8</v>
      </c>
    </row>
    <row r="14" spans="1:10" ht="15">
      <c r="A14" t="str">
        <f>'[2]raw data'!A15</f>
        <v>Greece</v>
      </c>
      <c r="B14">
        <f>'[2]raw data'!AD15</f>
        <v>4.4</v>
      </c>
      <c r="C14">
        <f>'[2]raw data'!AF15</f>
        <v>2.3</v>
      </c>
      <c r="D14">
        <f>'[2]raw data'!AH15</f>
        <v>5.5</v>
      </c>
      <c r="E14">
        <f>'[2]raw data'!AJ15</f>
        <v>3.5</v>
      </c>
      <c r="F14">
        <f>'[2]raw data'!AL15</f>
        <v>-0.2</v>
      </c>
      <c r="G14">
        <f>'[2]raw data'!AN15</f>
        <v>-3.1</v>
      </c>
      <c r="H14">
        <f>'[2]raw data'!AP15</f>
        <v>-4.9</v>
      </c>
      <c r="I14">
        <f>'[2]raw data'!AR15</f>
        <v>-7.1</v>
      </c>
      <c r="J14">
        <f>'[2]raw data'!AT15</f>
        <v>-6</v>
      </c>
    </row>
    <row r="15" spans="1:10" ht="15">
      <c r="A15" t="str">
        <f>'[2]raw data'!A23</f>
        <v>Hungary</v>
      </c>
      <c r="B15">
        <f>'[2]raw data'!AD23</f>
        <v>4.8</v>
      </c>
      <c r="C15">
        <f>'[2]raw data'!AF23</f>
        <v>4</v>
      </c>
      <c r="D15">
        <f>'[2]raw data'!AH23</f>
        <v>3.9</v>
      </c>
      <c r="E15">
        <f>'[2]raw data'!AJ23</f>
        <v>0.1</v>
      </c>
      <c r="F15">
        <f>'[2]raw data'!AL23</f>
        <v>0.9</v>
      </c>
      <c r="G15">
        <f>'[2]raw data'!AN23</f>
        <v>-6.8</v>
      </c>
      <c r="H15">
        <f>'[2]raw data'!AP23</f>
        <v>1.3</v>
      </c>
      <c r="I15">
        <f>'[2]raw data'!AR23</f>
        <v>1.6</v>
      </c>
      <c r="J15">
        <f>'[2]raw data'!AT23</f>
        <v>-1.2</v>
      </c>
    </row>
    <row r="16" spans="1:10" ht="15">
      <c r="A16" t="str">
        <f>'[2]raw data'!A14</f>
        <v>Ireland</v>
      </c>
      <c r="B16">
        <f>'[2]raw data'!AD14</f>
        <v>4.4</v>
      </c>
      <c r="C16">
        <f>'[2]raw data'!AF14</f>
        <v>5.9</v>
      </c>
      <c r="D16">
        <f>'[2]raw data'!AH14</f>
        <v>5.4</v>
      </c>
      <c r="E16">
        <f>'[2]raw data'!AJ14</f>
        <v>5.4</v>
      </c>
      <c r="F16">
        <f>'[2]raw data'!AL14</f>
        <v>-2.1</v>
      </c>
      <c r="G16">
        <f>'[2]raw data'!AN14</f>
        <v>-5.5</v>
      </c>
      <c r="H16">
        <f>'[2]raw data'!AP14</f>
        <v>-0.8</v>
      </c>
      <c r="I16">
        <f>'[2]raw data'!AR14</f>
        <v>1.4</v>
      </c>
      <c r="J16">
        <f>'[2]raw data'!AT14</f>
        <v>0.4</v>
      </c>
    </row>
    <row r="17" spans="1:10" ht="15">
      <c r="A17" t="str">
        <f>'[2]raw data'!A18</f>
        <v>Italy</v>
      </c>
      <c r="B17">
        <f>'[2]raw data'!AD18</f>
        <v>1.7</v>
      </c>
      <c r="C17">
        <f>'[2]raw data'!AF18</f>
        <v>0.9</v>
      </c>
      <c r="D17">
        <f>'[2]raw data'!AH18</f>
        <v>2.2</v>
      </c>
      <c r="E17">
        <f>'[2]raw data'!AJ18</f>
        <v>1.7</v>
      </c>
      <c r="F17">
        <f>'[2]raw data'!AL18</f>
        <v>-1.2</v>
      </c>
      <c r="G17">
        <f>'[2]raw data'!AN18</f>
        <v>-5.5</v>
      </c>
      <c r="H17">
        <f>'[2]raw data'!AP18</f>
        <v>1.8</v>
      </c>
      <c r="I17">
        <f>'[2]raw data'!AR18</f>
        <v>0.4</v>
      </c>
      <c r="J17">
        <f>'[2]raw data'!AT18</f>
        <v>-2.3</v>
      </c>
    </row>
    <row r="18" spans="1:10" ht="15">
      <c r="A18" t="str">
        <f>'[2]raw data'!A20</f>
        <v>Latvia</v>
      </c>
      <c r="B18">
        <f>'[2]raw data'!AD20</f>
        <v>8.9</v>
      </c>
      <c r="C18">
        <f>'[2]raw data'!AF20</f>
        <v>10.1</v>
      </c>
      <c r="D18">
        <f>'[2]raw data'!AH20</f>
        <v>11.2</v>
      </c>
      <c r="E18">
        <f>'[2]raw data'!AJ20</f>
        <v>9.6</v>
      </c>
      <c r="F18">
        <f>'[2]raw data'!AL20</f>
        <v>-3.3</v>
      </c>
      <c r="G18">
        <f>'[2]raw data'!AN20</f>
        <v>-17.7</v>
      </c>
      <c r="H18">
        <f>'[2]raw data'!AP20</f>
        <v>-0.9</v>
      </c>
      <c r="I18">
        <f>'[2]raw data'!AR20</f>
        <v>5.5</v>
      </c>
      <c r="J18">
        <f>'[2]raw data'!AT20</f>
        <v>4.3</v>
      </c>
    </row>
    <row r="19" spans="1:10" ht="15">
      <c r="A19" t="str">
        <f>'[2]raw data'!A21</f>
        <v>Lithuania</v>
      </c>
      <c r="B19">
        <f>'[2]raw data'!AD21</f>
        <v>7.4</v>
      </c>
      <c r="C19">
        <f>'[2]raw data'!AF21</f>
        <v>7.8</v>
      </c>
      <c r="D19">
        <f>'[2]raw data'!AH21</f>
        <v>7.8</v>
      </c>
      <c r="E19">
        <f>'[2]raw data'!AJ21</f>
        <v>9.8</v>
      </c>
      <c r="F19">
        <f>'[2]raw data'!AL21</f>
        <v>2.9</v>
      </c>
      <c r="G19">
        <f>'[2]raw data'!AN21</f>
        <v>-14.8</v>
      </c>
      <c r="H19">
        <f>'[2]raw data'!AP21</f>
        <v>1.5</v>
      </c>
      <c r="I19">
        <f>'[2]raw data'!AR21</f>
        <v>5.9</v>
      </c>
      <c r="J19">
        <f>'[2]raw data'!AT21</f>
        <v>2.9</v>
      </c>
    </row>
    <row r="20" spans="1:10" ht="15">
      <c r="A20" t="str">
        <f>'[2]raw data'!A22</f>
        <v>Luxembourg</v>
      </c>
      <c r="B20">
        <f>'[2]raw data'!AD22</f>
        <v>4.4</v>
      </c>
      <c r="C20">
        <f>'[2]raw data'!AF22</f>
        <v>5.3</v>
      </c>
      <c r="D20">
        <f>'[2]raw data'!AH22</f>
        <v>4.9</v>
      </c>
      <c r="E20">
        <f>'[2]raw data'!AJ22</f>
        <v>6.6</v>
      </c>
      <c r="F20">
        <f>'[2]raw data'!AL22</f>
        <v>-0.7</v>
      </c>
      <c r="G20">
        <f>'[2]raw data'!AN22</f>
        <v>-4.1</v>
      </c>
      <c r="H20">
        <f>'[2]raw data'!AP22</f>
        <v>2.9</v>
      </c>
      <c r="I20">
        <f>'[2]raw data'!AR22</f>
        <v>1.7</v>
      </c>
      <c r="J20">
        <f>'[2]raw data'!AT22</f>
        <v>0.4</v>
      </c>
    </row>
    <row r="21" spans="1:10" ht="15">
      <c r="A21" t="str">
        <f>'[2]raw data'!A24</f>
        <v>Malta</v>
      </c>
      <c r="B21">
        <f>'[2]raw data'!AD24</f>
        <v>-0.5</v>
      </c>
      <c r="C21">
        <f>'[2]raw data'!AF24</f>
        <v>3.7</v>
      </c>
      <c r="D21">
        <f>'[2]raw data'!AH24</f>
        <v>3.2</v>
      </c>
      <c r="E21">
        <f>'[2]raw data'!AJ24</f>
        <v>4.6</v>
      </c>
      <c r="F21">
        <f>'[2]raw data'!AL24</f>
        <v>4</v>
      </c>
      <c r="G21">
        <f>'[2]raw data'!AN24</f>
        <v>-2.4</v>
      </c>
      <c r="H21">
        <f>'[2]raw data'!AP24</f>
        <v>3.4</v>
      </c>
      <c r="I21">
        <f>'[2]raw data'!AR24</f>
        <v>1.9</v>
      </c>
      <c r="J21">
        <f>'[2]raw data'!AT24</f>
        <v>1</v>
      </c>
    </row>
    <row r="22" spans="1:10" ht="15">
      <c r="A22" t="str">
        <f>'[2]raw data'!A25</f>
        <v>Netherlands</v>
      </c>
      <c r="B22">
        <f>'[2]raw data'!AD25</f>
        <v>2.2</v>
      </c>
      <c r="C22">
        <f>'[2]raw data'!AF25</f>
        <v>2</v>
      </c>
      <c r="D22">
        <f>'[2]raw data'!AH25</f>
        <v>3.4</v>
      </c>
      <c r="E22">
        <f>'[2]raw data'!AJ25</f>
        <v>3.9</v>
      </c>
      <c r="F22">
        <f>'[2]raw data'!AL25</f>
        <v>1.8</v>
      </c>
      <c r="G22">
        <f>'[2]raw data'!AN25</f>
        <v>-3.7</v>
      </c>
      <c r="H22">
        <f>'[2]raw data'!AP25</f>
        <v>1.6</v>
      </c>
      <c r="I22">
        <f>'[2]raw data'!AR25</f>
        <v>1</v>
      </c>
      <c r="J22">
        <f>'[2]raw data'!AT25</f>
        <v>-0.3</v>
      </c>
    </row>
    <row r="23" spans="1:10" ht="15">
      <c r="A23" t="str">
        <f>'[2]raw data'!A27</f>
        <v>Poland</v>
      </c>
      <c r="B23">
        <f>'[2]raw data'!AD27</f>
        <v>5.3</v>
      </c>
      <c r="C23">
        <f>'[2]raw data'!AF27</f>
        <v>3.6</v>
      </c>
      <c r="D23">
        <f>'[2]raw data'!AH27</f>
        <v>6.2</v>
      </c>
      <c r="E23">
        <f>'[2]raw data'!AJ27</f>
        <v>6.8</v>
      </c>
      <c r="F23">
        <f>'[2]raw data'!AL27</f>
        <v>5.1</v>
      </c>
      <c r="G23">
        <f>'[2]raw data'!AN27</f>
        <v>1.6</v>
      </c>
      <c r="H23">
        <f>'[2]raw data'!AP27</f>
        <v>3.9</v>
      </c>
      <c r="I23">
        <f>'[2]raw data'!AR27</f>
        <v>4.3</v>
      </c>
      <c r="J23">
        <f>'[2]raw data'!AT27</f>
        <v>2.4</v>
      </c>
    </row>
    <row r="24" spans="1:10" ht="15">
      <c r="A24" t="str">
        <f>'[2]raw data'!A28</f>
        <v>Portugal</v>
      </c>
      <c r="B24">
        <f>'[2]raw data'!AD28</f>
        <v>1.6</v>
      </c>
      <c r="C24">
        <f>'[2]raw data'!AF28</f>
        <v>0.8</v>
      </c>
      <c r="D24">
        <f>'[2]raw data'!AH28</f>
        <v>1.4</v>
      </c>
      <c r="E24">
        <f>'[2]raw data'!AJ28</f>
        <v>2.4</v>
      </c>
      <c r="F24">
        <f>'[2]raw data'!AL28</f>
        <v>0</v>
      </c>
      <c r="G24">
        <f>'[2]raw data'!AN28</f>
        <v>-2.9</v>
      </c>
      <c r="H24">
        <f>'[2]raw data'!AP28</f>
        <v>1.4</v>
      </c>
      <c r="I24">
        <f>'[2]raw data'!AR28</f>
        <v>-1.7</v>
      </c>
      <c r="J24">
        <f>'[2]raw data'!AT28</f>
        <v>-3</v>
      </c>
    </row>
    <row r="25" spans="1:10" ht="15">
      <c r="A25" t="str">
        <f>'[2]raw data'!A29</f>
        <v>Romania</v>
      </c>
      <c r="B25">
        <f>'[2]raw data'!AD29</f>
        <v>8.5</v>
      </c>
      <c r="C25">
        <f>'[2]raw data'!AF29</f>
        <v>4.2</v>
      </c>
      <c r="D25">
        <f>'[2]raw data'!AH29</f>
        <v>7.9</v>
      </c>
      <c r="E25">
        <f>'[2]raw data'!AJ29</f>
        <v>6.3</v>
      </c>
      <c r="F25">
        <f>'[2]raw data'!AL29</f>
        <v>7.3</v>
      </c>
      <c r="G25">
        <f>'[2]raw data'!AN29</f>
        <v>-6.6</v>
      </c>
      <c r="H25">
        <f>'[2]raw data'!AP29</f>
        <v>-1.6</v>
      </c>
      <c r="I25">
        <f>'[2]raw data'!AR29</f>
        <v>2.5</v>
      </c>
      <c r="J25">
        <f>'[2]raw data'!AT29</f>
        <v>0.8</v>
      </c>
    </row>
    <row r="26" spans="1:10" ht="15">
      <c r="A26" t="str">
        <f>'[2]raw data'!A31</f>
        <v>Slovakia</v>
      </c>
      <c r="B26">
        <f>'[2]raw data'!AD31</f>
        <v>5.1</v>
      </c>
      <c r="C26">
        <f>'[2]raw data'!AF31</f>
        <v>6.7</v>
      </c>
      <c r="D26">
        <f>'[2]raw data'!AH31</f>
        <v>8.3</v>
      </c>
      <c r="E26">
        <f>'[2]raw data'!AJ31</f>
        <v>10.5</v>
      </c>
      <c r="F26">
        <f>'[2]raw data'!AL31</f>
        <v>5.8</v>
      </c>
      <c r="G26">
        <f>'[2]raw data'!AN31</f>
        <v>-4.9</v>
      </c>
      <c r="H26">
        <f>'[2]raw data'!AP31</f>
        <v>4.4</v>
      </c>
      <c r="I26">
        <f>'[2]raw data'!AR31</f>
        <v>3.2</v>
      </c>
      <c r="J26">
        <f>'[2]raw data'!AT31</f>
        <v>2.6</v>
      </c>
    </row>
    <row r="27" spans="1:10" ht="15">
      <c r="A27" t="str">
        <f>'[2]raw data'!A30</f>
        <v>Slovenia</v>
      </c>
      <c r="B27">
        <f>'[2]raw data'!AD30</f>
        <v>4.4</v>
      </c>
      <c r="C27">
        <f>'[2]raw data'!AF30</f>
        <v>4</v>
      </c>
      <c r="D27">
        <f>'[2]raw data'!AH30</f>
        <v>5.8</v>
      </c>
      <c r="E27">
        <f>'[2]raw data'!AJ30</f>
        <v>7</v>
      </c>
      <c r="F27">
        <f>'[2]raw data'!AL30</f>
        <v>3.4</v>
      </c>
      <c r="G27">
        <f>'[2]raw data'!AN30</f>
        <v>-7.8</v>
      </c>
      <c r="H27">
        <f>'[2]raw data'!AP30</f>
        <v>1.2</v>
      </c>
      <c r="I27">
        <f>'[2]raw data'!AR30</f>
        <v>0.6</v>
      </c>
      <c r="J27">
        <f>'[2]raw data'!AT30</f>
        <v>-2.3</v>
      </c>
    </row>
    <row r="28" spans="1:10" ht="15">
      <c r="A28" t="str">
        <f>'[2]raw data'!A16</f>
        <v>Spain</v>
      </c>
      <c r="B28">
        <f>'[2]raw data'!AD16</f>
        <v>3.3</v>
      </c>
      <c r="C28">
        <f>'[2]raw data'!AF16</f>
        <v>3.6</v>
      </c>
      <c r="D28">
        <f>'[2]raw data'!AH16</f>
        <v>4.1</v>
      </c>
      <c r="E28">
        <f>'[2]raw data'!AJ16</f>
        <v>3.5</v>
      </c>
      <c r="F28">
        <f>'[2]raw data'!AL16</f>
        <v>0.9</v>
      </c>
      <c r="G28">
        <f>'[2]raw data'!AN16</f>
        <v>-3.7</v>
      </c>
      <c r="H28">
        <f>'[2]raw data'!AP16</f>
        <v>-0.3</v>
      </c>
      <c r="I28">
        <f>'[2]raw data'!AR16</f>
        <v>0.4</v>
      </c>
      <c r="J28">
        <f>'[2]raw data'!AT16</f>
        <v>-1.4</v>
      </c>
    </row>
    <row r="29" spans="1:10" ht="15">
      <c r="A29" t="str">
        <f>'[2]raw data'!A33</f>
        <v>Sweden</v>
      </c>
      <c r="B29">
        <f>'[2]raw data'!AD33</f>
        <v>4.2</v>
      </c>
      <c r="C29">
        <f>'[2]raw data'!AF33</f>
        <v>3.2</v>
      </c>
      <c r="D29">
        <f>'[2]raw data'!AH33</f>
        <v>4.3</v>
      </c>
      <c r="E29">
        <f>'[2]raw data'!AJ33</f>
        <v>3.3</v>
      </c>
      <c r="F29">
        <f>'[2]raw data'!AL33</f>
        <v>-0.6</v>
      </c>
      <c r="G29">
        <f>'[2]raw data'!AN33</f>
        <v>-5</v>
      </c>
      <c r="H29">
        <f>'[2]raw data'!AP33</f>
        <v>6.6</v>
      </c>
      <c r="I29">
        <f>'[2]raw data'!AR33</f>
        <v>3.9</v>
      </c>
      <c r="J29">
        <f>'[2]raw data'!AT33</f>
        <v>1.1</v>
      </c>
    </row>
    <row r="30" spans="1:10" ht="15.75" thickBot="1">
      <c r="A30" s="6" t="str">
        <f>'[2]raw data'!A34</f>
        <v>United Kingdom</v>
      </c>
      <c r="B30" s="6">
        <f>'[2]raw data'!AD34</f>
        <v>2.9</v>
      </c>
      <c r="C30" s="6">
        <f>'[2]raw data'!AF34</f>
        <v>2.8</v>
      </c>
      <c r="D30" s="6">
        <f>'[2]raw data'!AH34</f>
        <v>2.6</v>
      </c>
      <c r="E30" s="6">
        <f>'[2]raw data'!AJ34</f>
        <v>3.6</v>
      </c>
      <c r="F30" s="6">
        <f>'[2]raw data'!AL34</f>
        <v>-1</v>
      </c>
      <c r="G30" s="6">
        <f>'[2]raw data'!AN34</f>
        <v>-4</v>
      </c>
      <c r="H30" s="6">
        <f>'[2]raw data'!AP34</f>
        <v>1.8</v>
      </c>
      <c r="I30" s="6">
        <f>'[2]raw data'!AR34</f>
        <v>0.9</v>
      </c>
      <c r="J30" s="6">
        <f>'[2]raw data'!AT34</f>
        <v>-0.3</v>
      </c>
    </row>
    <row r="31" ht="15.75" thickTop="1">
      <c r="A31" s="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16.7109375" style="0" customWidth="1"/>
  </cols>
  <sheetData>
    <row r="1" spans="1:10" ht="15.75" thickBo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9.5" thickTop="1">
      <c r="A2" s="2" t="s">
        <v>6</v>
      </c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7"/>
      <c r="B3" s="8">
        <v>2004</v>
      </c>
      <c r="C3" s="8">
        <v>2005</v>
      </c>
      <c r="D3" s="8">
        <v>2006</v>
      </c>
      <c r="E3" s="8" t="str">
        <f>'[2]raw data'!AJ3</f>
        <v>2007</v>
      </c>
      <c r="F3" s="8" t="str">
        <f>'[2]raw data'!AL3</f>
        <v>2008</v>
      </c>
      <c r="G3" s="8" t="str">
        <f>'[2]raw data'!AN3</f>
        <v>2009</v>
      </c>
      <c r="H3" s="8" t="str">
        <f>'[2]raw data'!AP3</f>
        <v>2010</v>
      </c>
      <c r="I3" s="8" t="str">
        <f>'[2]raw data'!AR3</f>
        <v>2011</v>
      </c>
      <c r="J3" s="8">
        <v>2012</v>
      </c>
    </row>
    <row r="4" spans="1:10" ht="15">
      <c r="A4" s="11" t="s">
        <v>7</v>
      </c>
      <c r="B4" s="13">
        <v>0.34</v>
      </c>
      <c r="C4" s="13">
        <v>0.25</v>
      </c>
      <c r="D4" s="13">
        <v>0.25</v>
      </c>
      <c r="E4" s="14">
        <v>0.25</v>
      </c>
      <c r="F4" s="14">
        <v>0.25</v>
      </c>
      <c r="G4" s="14">
        <v>0.25</v>
      </c>
      <c r="H4" s="14">
        <v>0.25</v>
      </c>
      <c r="I4" s="14">
        <v>0.25</v>
      </c>
      <c r="J4" s="14">
        <v>0.25</v>
      </c>
    </row>
    <row r="5" spans="1:10" ht="15">
      <c r="A5" s="10" t="s">
        <v>8</v>
      </c>
      <c r="B5" s="13">
        <v>0.33990000000000004</v>
      </c>
      <c r="C5" s="13">
        <v>0.33990000000000004</v>
      </c>
      <c r="D5" s="13">
        <v>0.33990000000000004</v>
      </c>
      <c r="E5" s="14">
        <v>0.33990000000000004</v>
      </c>
      <c r="F5" s="14">
        <v>0.33990000000000004</v>
      </c>
      <c r="G5" s="14">
        <v>0.33990000000000004</v>
      </c>
      <c r="H5" s="14">
        <v>0.33990000000000004</v>
      </c>
      <c r="I5" s="14">
        <v>0.33990000000000004</v>
      </c>
      <c r="J5" s="14">
        <v>0.33990000000000004</v>
      </c>
    </row>
    <row r="6" spans="1:10" s="19" customFormat="1" ht="15">
      <c r="A6" s="19" t="s">
        <v>30</v>
      </c>
      <c r="B6" s="20"/>
      <c r="C6" s="20">
        <v>0.15</v>
      </c>
      <c r="D6" s="20">
        <v>0.15</v>
      </c>
      <c r="E6" s="20">
        <v>0.1</v>
      </c>
      <c r="F6" s="20">
        <v>0.1</v>
      </c>
      <c r="G6" s="20">
        <v>0.1</v>
      </c>
      <c r="H6" s="20">
        <v>0.1</v>
      </c>
      <c r="I6" s="20">
        <v>0.1</v>
      </c>
      <c r="J6" s="20">
        <v>0.1</v>
      </c>
    </row>
    <row r="7" spans="1:10" ht="15">
      <c r="A7" s="19" t="s">
        <v>31</v>
      </c>
      <c r="B7" s="20">
        <v>0.15</v>
      </c>
      <c r="C7" s="20">
        <v>0.1</v>
      </c>
      <c r="D7" s="20">
        <v>0.1</v>
      </c>
      <c r="E7" s="20">
        <v>0.1</v>
      </c>
      <c r="F7" s="20">
        <v>0.1</v>
      </c>
      <c r="G7" s="20">
        <v>0.1</v>
      </c>
      <c r="H7" s="20">
        <v>0.1</v>
      </c>
      <c r="I7" s="20">
        <v>0.1</v>
      </c>
      <c r="J7" s="20">
        <v>0.1</v>
      </c>
    </row>
    <row r="8" spans="1:10" ht="15">
      <c r="A8" s="10" t="s">
        <v>9</v>
      </c>
      <c r="B8" s="13">
        <v>0.28</v>
      </c>
      <c r="C8" s="13">
        <v>0.26</v>
      </c>
      <c r="D8" s="13">
        <v>0.24</v>
      </c>
      <c r="E8" s="14">
        <v>0.24</v>
      </c>
      <c r="F8" s="14">
        <v>0.21</v>
      </c>
      <c r="G8" s="14">
        <v>0.2</v>
      </c>
      <c r="H8" s="14">
        <v>0.19</v>
      </c>
      <c r="I8" s="14">
        <v>0.19</v>
      </c>
      <c r="J8" s="14">
        <v>0.19</v>
      </c>
    </row>
    <row r="9" spans="1:10" ht="15">
      <c r="A9" s="10" t="s">
        <v>10</v>
      </c>
      <c r="B9" s="13">
        <v>0.3</v>
      </c>
      <c r="C9" s="13">
        <v>0.28</v>
      </c>
      <c r="D9" s="13">
        <v>0.28</v>
      </c>
      <c r="E9" s="14">
        <v>0.25</v>
      </c>
      <c r="F9" s="14">
        <v>0.25</v>
      </c>
      <c r="G9" s="14">
        <v>0.25</v>
      </c>
      <c r="H9" s="14">
        <v>0.25</v>
      </c>
      <c r="I9" s="14">
        <v>0.25</v>
      </c>
      <c r="J9" s="14">
        <v>0.25</v>
      </c>
    </row>
    <row r="10" spans="1:10" ht="15">
      <c r="A10" s="11" t="s">
        <v>11</v>
      </c>
      <c r="B10" s="13">
        <v>0.26</v>
      </c>
      <c r="C10" s="13">
        <v>0.24</v>
      </c>
      <c r="D10" s="13">
        <v>0.23</v>
      </c>
      <c r="E10" s="14">
        <v>0.22</v>
      </c>
      <c r="F10" s="14">
        <v>0.21</v>
      </c>
      <c r="G10" s="14">
        <v>0.21</v>
      </c>
      <c r="H10" s="14">
        <v>0.21</v>
      </c>
      <c r="I10" s="14">
        <v>0.21</v>
      </c>
      <c r="J10" s="14">
        <v>0.21</v>
      </c>
    </row>
    <row r="11" spans="1:10" ht="15">
      <c r="A11" s="10" t="s">
        <v>12</v>
      </c>
      <c r="B11" s="13">
        <v>0.29</v>
      </c>
      <c r="C11" s="13">
        <v>0.26</v>
      </c>
      <c r="D11" s="13">
        <v>0.26</v>
      </c>
      <c r="E11" s="14">
        <v>0.26</v>
      </c>
      <c r="F11" s="14">
        <v>0.26</v>
      </c>
      <c r="G11" s="14">
        <v>0.26</v>
      </c>
      <c r="H11" s="14">
        <v>0.26</v>
      </c>
      <c r="I11" s="14">
        <v>0.26</v>
      </c>
      <c r="J11" s="14">
        <v>0.245</v>
      </c>
    </row>
    <row r="12" spans="1:10" ht="15">
      <c r="A12" s="10" t="s">
        <v>13</v>
      </c>
      <c r="B12" s="13">
        <v>0.3543</v>
      </c>
      <c r="C12" s="13">
        <v>0.34950000000000003</v>
      </c>
      <c r="D12" s="13">
        <v>0.3443</v>
      </c>
      <c r="E12" s="14">
        <v>0.3443</v>
      </c>
      <c r="F12" s="14">
        <v>0.3443</v>
      </c>
      <c r="G12" s="14">
        <v>0.3443</v>
      </c>
      <c r="H12" s="14">
        <v>0.3443</v>
      </c>
      <c r="I12" s="14">
        <v>0.3443</v>
      </c>
      <c r="J12" s="14">
        <v>0.3443</v>
      </c>
    </row>
    <row r="13" spans="1:10" ht="15">
      <c r="A13" s="10" t="s">
        <v>14</v>
      </c>
      <c r="B13" s="13">
        <v>0.38900414937759337</v>
      </c>
      <c r="C13" s="13">
        <v>0.38900414937759337</v>
      </c>
      <c r="D13" s="13">
        <v>0.38900414937759337</v>
      </c>
      <c r="E13" s="14">
        <v>0.38900414937759337</v>
      </c>
      <c r="F13" s="14">
        <v>0.30174999999999996</v>
      </c>
      <c r="G13" s="14">
        <v>0.30175</v>
      </c>
      <c r="H13" s="14">
        <v>0.30175</v>
      </c>
      <c r="I13" s="14">
        <v>0.30175</v>
      </c>
      <c r="J13" s="14">
        <v>0.30175</v>
      </c>
    </row>
    <row r="14" spans="1:10" ht="15">
      <c r="A14" s="10" t="s">
        <v>15</v>
      </c>
      <c r="B14" s="13">
        <v>0.35</v>
      </c>
      <c r="C14" s="13">
        <v>0.32</v>
      </c>
      <c r="D14" s="13">
        <v>0.29</v>
      </c>
      <c r="E14" s="14">
        <v>0.25</v>
      </c>
      <c r="F14" s="14">
        <v>0.25</v>
      </c>
      <c r="G14" s="14">
        <v>0.25</v>
      </c>
      <c r="H14" s="14">
        <v>0.24</v>
      </c>
      <c r="I14" s="14">
        <v>0.2</v>
      </c>
      <c r="J14" s="14">
        <v>0.2</v>
      </c>
    </row>
    <row r="15" spans="1:10" ht="15">
      <c r="A15" s="10" t="s">
        <v>16</v>
      </c>
      <c r="B15" s="13">
        <v>0.16</v>
      </c>
      <c r="C15" s="13">
        <v>0.16</v>
      </c>
      <c r="D15" s="13">
        <v>0.17329999999999998</v>
      </c>
      <c r="E15" s="14">
        <v>0.2</v>
      </c>
      <c r="F15" s="14">
        <v>0.2</v>
      </c>
      <c r="G15" s="14">
        <v>0.2</v>
      </c>
      <c r="H15" s="14">
        <v>0.19</v>
      </c>
      <c r="I15" s="14">
        <v>0.19</v>
      </c>
      <c r="J15" s="14">
        <v>0.19</v>
      </c>
    </row>
    <row r="16" spans="1:10" ht="15">
      <c r="A16" s="10" t="s">
        <v>17</v>
      </c>
      <c r="B16" s="13">
        <v>0.125</v>
      </c>
      <c r="C16" s="13">
        <v>0.125</v>
      </c>
      <c r="D16" s="13">
        <v>0.125</v>
      </c>
      <c r="E16" s="14">
        <v>0.125</v>
      </c>
      <c r="F16" s="14">
        <v>0.125</v>
      </c>
      <c r="G16" s="14">
        <v>0.125</v>
      </c>
      <c r="H16" s="14">
        <v>0.125</v>
      </c>
      <c r="I16" s="14">
        <v>0.125</v>
      </c>
      <c r="J16" s="14">
        <v>0.125</v>
      </c>
    </row>
    <row r="17" spans="1:10" ht="15">
      <c r="A17" s="10" t="s">
        <v>18</v>
      </c>
      <c r="B17" s="13">
        <v>0.33</v>
      </c>
      <c r="C17" s="13">
        <v>0.33</v>
      </c>
      <c r="D17" s="13">
        <v>0.33</v>
      </c>
      <c r="E17" s="14">
        <v>0.33</v>
      </c>
      <c r="F17" s="14">
        <v>0.275</v>
      </c>
      <c r="G17" s="14">
        <v>0.275</v>
      </c>
      <c r="H17" s="14">
        <v>0.275</v>
      </c>
      <c r="I17" s="14">
        <v>0.275</v>
      </c>
      <c r="J17" s="14">
        <v>0.275</v>
      </c>
    </row>
    <row r="18" spans="1:10" ht="15">
      <c r="A18" s="19" t="s">
        <v>32</v>
      </c>
      <c r="B18" s="20">
        <v>0.15</v>
      </c>
      <c r="C18" s="20">
        <v>0.15</v>
      </c>
      <c r="D18" s="20">
        <v>0.15</v>
      </c>
      <c r="E18" s="20">
        <v>0.15</v>
      </c>
      <c r="F18" s="20">
        <v>0.15</v>
      </c>
      <c r="G18" s="20">
        <v>0.15</v>
      </c>
      <c r="H18" s="20">
        <v>0.15</v>
      </c>
      <c r="I18" s="20">
        <v>0.15</v>
      </c>
      <c r="J18" s="20">
        <v>0.15</v>
      </c>
    </row>
    <row r="19" spans="1:10" ht="15">
      <c r="A19" s="19" t="s">
        <v>33</v>
      </c>
      <c r="B19" s="20"/>
      <c r="C19" s="20">
        <v>0.15</v>
      </c>
      <c r="D19" s="20">
        <v>0.15</v>
      </c>
      <c r="E19" s="20">
        <v>0.15</v>
      </c>
      <c r="F19" s="20">
        <v>0.15</v>
      </c>
      <c r="G19" s="20">
        <v>0.2</v>
      </c>
      <c r="H19" s="20">
        <v>0.15</v>
      </c>
      <c r="I19" s="20">
        <v>0.15</v>
      </c>
      <c r="J19" s="20">
        <v>0.15</v>
      </c>
    </row>
    <row r="20" spans="1:10" ht="15">
      <c r="A20" s="10" t="s">
        <v>19</v>
      </c>
      <c r="B20" s="13">
        <v>0.3038</v>
      </c>
      <c r="C20" s="13">
        <v>0.3038</v>
      </c>
      <c r="D20" s="13">
        <v>0.2963</v>
      </c>
      <c r="E20" s="14">
        <v>0.2963</v>
      </c>
      <c r="F20" s="14">
        <v>0.2963</v>
      </c>
      <c r="G20" s="14">
        <v>0.2859</v>
      </c>
      <c r="H20" s="14">
        <v>0.2859</v>
      </c>
      <c r="I20" s="14">
        <v>0.28800000000000003</v>
      </c>
      <c r="J20" s="14">
        <v>0.28800000000000003</v>
      </c>
    </row>
    <row r="21" spans="1:10" ht="15">
      <c r="A21" s="19" t="s">
        <v>34</v>
      </c>
      <c r="B21" s="20"/>
      <c r="C21" s="20">
        <v>0.35</v>
      </c>
      <c r="D21" s="20">
        <v>0.35</v>
      </c>
      <c r="E21" s="20">
        <v>0.35</v>
      </c>
      <c r="F21" s="20">
        <v>0.35</v>
      </c>
      <c r="G21" s="20">
        <v>0.35</v>
      </c>
      <c r="H21" s="20">
        <v>0.35</v>
      </c>
      <c r="I21" s="20">
        <v>0.35</v>
      </c>
      <c r="J21" s="20">
        <v>0.35</v>
      </c>
    </row>
    <row r="22" spans="1:10" ht="15">
      <c r="A22" s="12" t="s">
        <v>20</v>
      </c>
      <c r="B22" s="15">
        <v>0.345</v>
      </c>
      <c r="C22" s="15">
        <v>0.315</v>
      </c>
      <c r="D22" s="15">
        <v>0.29600000000000004</v>
      </c>
      <c r="E22" s="15">
        <v>0.255</v>
      </c>
      <c r="F22" s="15">
        <v>0.255</v>
      </c>
      <c r="G22" s="15">
        <v>0.255</v>
      </c>
      <c r="H22" s="15">
        <v>0.255</v>
      </c>
      <c r="I22" s="15">
        <v>0.25</v>
      </c>
      <c r="J22" s="15">
        <v>0.25</v>
      </c>
    </row>
    <row r="23" spans="1:10" ht="15">
      <c r="A23" s="12" t="s">
        <v>21</v>
      </c>
      <c r="B23" s="15">
        <v>0.19</v>
      </c>
      <c r="C23" s="15">
        <v>0.19</v>
      </c>
      <c r="D23" s="15">
        <v>0.19</v>
      </c>
      <c r="E23" s="15">
        <v>0.19</v>
      </c>
      <c r="F23" s="15">
        <v>0.19</v>
      </c>
      <c r="G23" s="15">
        <v>0.19</v>
      </c>
      <c r="H23" s="15">
        <v>0.19</v>
      </c>
      <c r="I23" s="15">
        <v>0.19</v>
      </c>
      <c r="J23" s="15">
        <v>0.19</v>
      </c>
    </row>
    <row r="24" spans="1:10" ht="15">
      <c r="A24" t="s">
        <v>22</v>
      </c>
      <c r="B24" s="16">
        <v>0.275</v>
      </c>
      <c r="C24" s="16">
        <v>0.275</v>
      </c>
      <c r="D24" s="16">
        <v>0.275</v>
      </c>
      <c r="E24" s="16">
        <v>0.265</v>
      </c>
      <c r="F24" s="16">
        <v>0.265</v>
      </c>
      <c r="G24" s="16">
        <v>0.265</v>
      </c>
      <c r="H24" s="16">
        <v>0.265</v>
      </c>
      <c r="I24" s="16">
        <v>0.285</v>
      </c>
      <c r="J24" s="16">
        <v>0.315</v>
      </c>
    </row>
    <row r="25" spans="1:10" ht="15">
      <c r="A25" s="19" t="s">
        <v>35</v>
      </c>
      <c r="B25" s="20">
        <v>0.25</v>
      </c>
      <c r="C25" s="20">
        <v>0.16</v>
      </c>
      <c r="D25" s="20">
        <v>0.16</v>
      </c>
      <c r="E25" s="20">
        <v>0.16</v>
      </c>
      <c r="F25" s="20">
        <v>0.16</v>
      </c>
      <c r="G25" s="20">
        <v>0.16</v>
      </c>
      <c r="H25" s="20">
        <v>0.16</v>
      </c>
      <c r="I25" s="20">
        <v>0.16</v>
      </c>
      <c r="J25" s="20">
        <v>0.16</v>
      </c>
    </row>
    <row r="26" spans="1:10" ht="15">
      <c r="A26" t="s">
        <v>23</v>
      </c>
      <c r="B26" s="16">
        <v>0.19</v>
      </c>
      <c r="C26" s="16">
        <v>0.19</v>
      </c>
      <c r="D26" s="16">
        <v>0.19</v>
      </c>
      <c r="E26" s="16">
        <v>0.19</v>
      </c>
      <c r="F26" s="16">
        <v>0.19</v>
      </c>
      <c r="G26" s="16">
        <v>0.19</v>
      </c>
      <c r="H26" s="16">
        <v>0.19</v>
      </c>
      <c r="I26" s="16">
        <v>0.19</v>
      </c>
      <c r="J26" s="16">
        <v>0.19</v>
      </c>
    </row>
    <row r="27" spans="1:10" ht="15">
      <c r="A27" t="s">
        <v>24</v>
      </c>
      <c r="B27" s="16">
        <v>0.25</v>
      </c>
      <c r="C27" s="16">
        <v>0.25</v>
      </c>
      <c r="D27" s="16">
        <v>0.25</v>
      </c>
      <c r="E27" s="16">
        <v>0.23</v>
      </c>
      <c r="F27" s="16">
        <v>0.22</v>
      </c>
      <c r="G27" s="16">
        <v>0.21</v>
      </c>
      <c r="H27" s="16">
        <v>0.2</v>
      </c>
      <c r="I27" s="16">
        <v>0.2</v>
      </c>
      <c r="J27" s="16">
        <v>0.2</v>
      </c>
    </row>
    <row r="28" spans="1:10" ht="15">
      <c r="A28" t="s">
        <v>25</v>
      </c>
      <c r="B28" s="16">
        <v>0.35</v>
      </c>
      <c r="C28" s="16">
        <v>0.35</v>
      </c>
      <c r="D28" s="16">
        <v>0.35</v>
      </c>
      <c r="E28" s="16">
        <v>0.325</v>
      </c>
      <c r="F28" s="16">
        <v>0.3</v>
      </c>
      <c r="G28" s="16">
        <v>0.3</v>
      </c>
      <c r="H28" s="16">
        <v>0.3</v>
      </c>
      <c r="I28" s="16">
        <v>0.3</v>
      </c>
      <c r="J28" s="16">
        <v>0.3</v>
      </c>
    </row>
    <row r="29" spans="1:10" ht="15">
      <c r="A29" t="s">
        <v>26</v>
      </c>
      <c r="B29" s="16">
        <v>0.28</v>
      </c>
      <c r="C29" s="16">
        <v>0.28</v>
      </c>
      <c r="D29" s="16">
        <v>0.28</v>
      </c>
      <c r="E29" s="16">
        <v>0.28</v>
      </c>
      <c r="F29" s="16">
        <v>0.28</v>
      </c>
      <c r="G29" s="16">
        <v>0.263</v>
      </c>
      <c r="H29" s="16">
        <v>0.263</v>
      </c>
      <c r="I29" s="16">
        <v>0.263</v>
      </c>
      <c r="J29" s="16">
        <v>0.263</v>
      </c>
    </row>
    <row r="30" spans="1:10" ht="15.75" thickBot="1">
      <c r="A30" s="6" t="s">
        <v>27</v>
      </c>
      <c r="B30" s="17">
        <v>0.3</v>
      </c>
      <c r="C30" s="17">
        <v>0.3</v>
      </c>
      <c r="D30" s="17">
        <v>0.3</v>
      </c>
      <c r="E30" s="17">
        <v>0.3</v>
      </c>
      <c r="F30" s="17">
        <v>0.28</v>
      </c>
      <c r="G30" s="17">
        <v>0.28</v>
      </c>
      <c r="H30" s="17">
        <v>0.28</v>
      </c>
      <c r="I30" s="17">
        <v>0.26</v>
      </c>
      <c r="J30" s="17">
        <v>0.24</v>
      </c>
    </row>
    <row r="31" spans="1:10" ht="15.75" thickTop="1">
      <c r="A31" s="22" t="s">
        <v>39</v>
      </c>
      <c r="B31" s="23"/>
      <c r="C31" s="21"/>
      <c r="D31" s="21"/>
      <c r="E31" s="21"/>
      <c r="F31" s="21"/>
      <c r="G31" s="21"/>
      <c r="H31" s="21"/>
      <c r="I31" s="21"/>
      <c r="J31" s="21"/>
    </row>
    <row r="32" spans="1:2" ht="15">
      <c r="A32" s="24" t="s">
        <v>40</v>
      </c>
      <c r="B32" s="3"/>
    </row>
    <row r="33" spans="1:2" ht="15">
      <c r="A33" s="18" t="s">
        <v>37</v>
      </c>
      <c r="B33" s="3"/>
    </row>
    <row r="34" spans="1:2" ht="15">
      <c r="A34" s="18" t="s">
        <v>38</v>
      </c>
      <c r="B34" s="3"/>
    </row>
    <row r="35" spans="1:2" ht="15">
      <c r="A35" s="3" t="s">
        <v>41</v>
      </c>
      <c r="B35" s="3"/>
    </row>
    <row r="36" spans="1:2" ht="15">
      <c r="A36" s="18" t="s">
        <v>42</v>
      </c>
      <c r="B36" s="3"/>
    </row>
    <row r="37" spans="1:2" ht="15">
      <c r="A37" s="3" t="s">
        <v>43</v>
      </c>
      <c r="B37" s="3"/>
    </row>
  </sheetData>
  <sheetProtection/>
  <hyperlinks>
    <hyperlink ref="A33" r:id="rId1" display="http://www.kpmg.com/Global/en/IssuesAndInsights/ArticlesPublications/Documents/corporate-and-indirect-tax-rate-survey-2011.pdf"/>
    <hyperlink ref="A34" r:id="rId2" display="http://www.kpmg.com/LU/en/IssuesAndInsights/Articlespublications/Documents/KPMG-Corporate-Indirect-Tax-Rate-Survey-2009.PDF"/>
    <hyperlink ref="A36" r:id="rId3" display="http://www.oecd.org/tax/tax-policy/oecdtaxdatabase.htm#C_CorporateCaptia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7.00390625" style="0" customWidth="1"/>
    <col min="2" max="5" width="12.7109375" style="0" customWidth="1"/>
    <col min="6" max="6" width="9.421875" style="0" customWidth="1"/>
    <col min="7" max="10" width="12.7109375" style="0" customWidth="1"/>
    <col min="12" max="15" width="12.7109375" style="0" customWidth="1"/>
  </cols>
  <sheetData>
    <row r="1" spans="1:15" ht="15.7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9.5" thickTop="1">
      <c r="A2" s="2" t="s">
        <v>133</v>
      </c>
      <c r="B2" s="40"/>
      <c r="C2" s="40"/>
      <c r="D2" s="40"/>
      <c r="E2" s="4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30"/>
      <c r="B3" s="44" t="s">
        <v>121</v>
      </c>
      <c r="C3" s="44"/>
      <c r="D3" s="44"/>
      <c r="E3" s="44"/>
      <c r="G3" s="44" t="s">
        <v>122</v>
      </c>
      <c r="H3" s="44"/>
      <c r="I3" s="44"/>
      <c r="J3" s="44"/>
      <c r="L3" s="44" t="s">
        <v>123</v>
      </c>
      <c r="M3" s="44"/>
      <c r="N3" s="44"/>
      <c r="O3" s="44"/>
    </row>
    <row r="4" spans="1:15" ht="15">
      <c r="A4" s="4"/>
      <c r="B4" s="26">
        <v>2008</v>
      </c>
      <c r="C4" s="26">
        <v>2009</v>
      </c>
      <c r="D4" s="26">
        <v>2010</v>
      </c>
      <c r="E4" s="26">
        <v>2011</v>
      </c>
      <c r="F4" s="4"/>
      <c r="G4" s="26">
        <v>2008</v>
      </c>
      <c r="H4" s="26">
        <v>2009</v>
      </c>
      <c r="I4" s="26">
        <v>2010</v>
      </c>
      <c r="J4" s="26">
        <v>2011</v>
      </c>
      <c r="K4" s="4"/>
      <c r="L4" s="26">
        <v>2008</v>
      </c>
      <c r="M4" s="26">
        <v>2009</v>
      </c>
      <c r="N4" s="26">
        <v>2010</v>
      </c>
      <c r="O4" s="26">
        <v>2011</v>
      </c>
    </row>
    <row r="5" spans="1:15" ht="15">
      <c r="A5" s="31" t="s">
        <v>8</v>
      </c>
      <c r="B5">
        <v>16.9</v>
      </c>
      <c r="C5">
        <v>3.5</v>
      </c>
      <c r="D5">
        <v>0</v>
      </c>
      <c r="E5">
        <v>0</v>
      </c>
      <c r="G5">
        <v>2883575.4</v>
      </c>
      <c r="H5">
        <v>2547174.8</v>
      </c>
      <c r="I5">
        <v>2450632.6</v>
      </c>
      <c r="J5">
        <v>2187637.7</v>
      </c>
      <c r="L5" s="32">
        <f>SUM($B5:B5)/G5*1000</f>
        <v>0.005860779641829376</v>
      </c>
      <c r="M5" s="32">
        <f>SUM($B5:C5)/H5*1000</f>
        <v>0.008008873203362406</v>
      </c>
      <c r="N5" s="32">
        <f>SUM($B5:D5)/I5*1000</f>
        <v>0.008324381223036043</v>
      </c>
      <c r="O5" s="32">
        <f>SUM($B5:E5)/J5*1000</f>
        <v>0.009325127282273476</v>
      </c>
    </row>
    <row r="6" spans="1:15" ht="15">
      <c r="A6" s="9" t="s">
        <v>30</v>
      </c>
      <c r="B6">
        <v>0</v>
      </c>
      <c r="C6">
        <v>0</v>
      </c>
      <c r="D6">
        <v>0</v>
      </c>
      <c r="E6">
        <v>0</v>
      </c>
      <c r="G6">
        <v>48860.915</v>
      </c>
      <c r="H6">
        <v>48124.035</v>
      </c>
      <c r="I6">
        <v>49457.986</v>
      </c>
      <c r="J6">
        <v>51725.001</v>
      </c>
      <c r="L6" s="32">
        <f>SUM($B6:B6)/G6*1000</f>
        <v>0</v>
      </c>
      <c r="M6" s="32">
        <f>SUM($B6:C6)/H6*1000</f>
        <v>0</v>
      </c>
      <c r="N6" s="32">
        <f>SUM($B6:D6)/I6*1000</f>
        <v>0</v>
      </c>
      <c r="O6" s="32">
        <f>SUM($B6:E6)/J6*1000</f>
        <v>0</v>
      </c>
    </row>
    <row r="7" spans="1:15" ht="15">
      <c r="A7" s="9" t="s">
        <v>9</v>
      </c>
      <c r="B7">
        <v>0</v>
      </c>
      <c r="C7">
        <v>0</v>
      </c>
      <c r="D7">
        <v>0</v>
      </c>
      <c r="E7">
        <v>0</v>
      </c>
      <c r="G7">
        <v>170744.62</v>
      </c>
      <c r="H7">
        <v>184089.76</v>
      </c>
      <c r="I7">
        <v>196952.27</v>
      </c>
      <c r="J7">
        <v>189420.94</v>
      </c>
      <c r="L7" s="32">
        <f>SUM($B7:B7)/G7*1000</f>
        <v>0</v>
      </c>
      <c r="M7" s="32">
        <f>SUM($B7:C7)/H7*1000</f>
        <v>0</v>
      </c>
      <c r="N7" s="32">
        <f>SUM($B7:D7)/I7*1000</f>
        <v>0</v>
      </c>
      <c r="O7" s="32">
        <f>SUM($B7:E7)/J7*1000</f>
        <v>0</v>
      </c>
    </row>
    <row r="8" spans="1:15" ht="15">
      <c r="A8" s="9" t="s">
        <v>10</v>
      </c>
      <c r="B8">
        <v>0.5</v>
      </c>
      <c r="C8">
        <v>8.04</v>
      </c>
      <c r="D8">
        <v>1.94</v>
      </c>
      <c r="E8">
        <v>0.29</v>
      </c>
      <c r="G8">
        <v>1394310.1</v>
      </c>
      <c r="H8">
        <v>1360533.9</v>
      </c>
      <c r="I8">
        <v>1393088.8</v>
      </c>
      <c r="J8">
        <v>1455721.2</v>
      </c>
      <c r="L8" s="32">
        <f>SUM($B8:B8)/G8*1000</f>
        <v>0.00035860028554623535</v>
      </c>
      <c r="M8" s="32">
        <f>SUM($B8:C8)/H8*1000</f>
        <v>0.006276947601232134</v>
      </c>
      <c r="N8" s="32">
        <f>SUM($B8:D8)/I8*1000</f>
        <v>0.0075228513788927155</v>
      </c>
      <c r="O8" s="32">
        <f>SUM($B8:E8)/J8*1000</f>
        <v>0.007398394692610095</v>
      </c>
    </row>
    <row r="9" spans="1:15" ht="15">
      <c r="A9" s="9" t="s">
        <v>14</v>
      </c>
      <c r="B9">
        <v>20</v>
      </c>
      <c r="C9">
        <v>32.95</v>
      </c>
      <c r="D9">
        <v>6.65</v>
      </c>
      <c r="E9">
        <v>3.65</v>
      </c>
      <c r="G9">
        <v>15171032</v>
      </c>
      <c r="H9">
        <v>14036653</v>
      </c>
      <c r="I9">
        <v>14066401</v>
      </c>
      <c r="J9">
        <v>14156063</v>
      </c>
      <c r="L9" s="32">
        <f>SUM($B9:B9)/G9*1000</f>
        <v>0.0013183018795293556</v>
      </c>
      <c r="M9" s="32">
        <f>SUM($B9:C9)/H9*1000</f>
        <v>0.003772266793230552</v>
      </c>
      <c r="N9" s="32">
        <f>SUM($B9:D9)/I9*1000</f>
        <v>0.004237046846595658</v>
      </c>
      <c r="O9" s="32">
        <f>SUM($B9:E9)/J9*1000</f>
        <v>0.004468050191638735</v>
      </c>
    </row>
    <row r="10" spans="1:17" ht="15">
      <c r="A10" s="9" t="s">
        <v>11</v>
      </c>
      <c r="B10">
        <v>0</v>
      </c>
      <c r="C10">
        <v>0</v>
      </c>
      <c r="D10">
        <v>0</v>
      </c>
      <c r="E10">
        <v>0</v>
      </c>
      <c r="G10">
        <v>31631.415</v>
      </c>
      <c r="H10">
        <v>27524.209</v>
      </c>
      <c r="I10">
        <v>27341.122</v>
      </c>
      <c r="J10">
        <v>8558.5616</v>
      </c>
      <c r="L10" s="32">
        <f>SUM($B10:B10)/G10*1000</f>
        <v>0</v>
      </c>
      <c r="M10" s="32">
        <f>SUM($B10:C10)/H10*1000</f>
        <v>0</v>
      </c>
      <c r="N10" s="32">
        <f>SUM($B10:D10)/I10*1000</f>
        <v>0</v>
      </c>
      <c r="O10" s="32">
        <f>SUM($B10:E10)/J10*1000</f>
        <v>0</v>
      </c>
      <c r="Q10" s="34"/>
    </row>
    <row r="11" spans="1:15" ht="15">
      <c r="A11" s="9" t="s">
        <v>17</v>
      </c>
      <c r="B11">
        <v>0</v>
      </c>
      <c r="C11">
        <v>11</v>
      </c>
      <c r="D11">
        <v>35.28</v>
      </c>
      <c r="E11">
        <v>16.51</v>
      </c>
      <c r="G11">
        <v>1999102</v>
      </c>
      <c r="H11">
        <v>1700165</v>
      </c>
      <c r="I11">
        <v>1637210.6</v>
      </c>
      <c r="J11">
        <v>1519418.2</v>
      </c>
      <c r="L11" s="32">
        <f>SUM($B11:B11)/G11*1000</f>
        <v>0</v>
      </c>
      <c r="M11" s="32">
        <f>SUM($B11:C11)/H11*1000</f>
        <v>0.006469960268562169</v>
      </c>
      <c r="N11" s="32">
        <f>SUM($B11:D11)/I11*1000</f>
        <v>0.02826759123108536</v>
      </c>
      <c r="O11" s="32">
        <f>SUM($B11:E11)/J11*1000</f>
        <v>0.041325028224619136</v>
      </c>
    </row>
    <row r="12" spans="1:15" ht="15">
      <c r="A12" s="9" t="s">
        <v>15</v>
      </c>
      <c r="B12">
        <v>0</v>
      </c>
      <c r="C12">
        <v>3.77</v>
      </c>
      <c r="D12">
        <v>0</v>
      </c>
      <c r="E12">
        <v>2.53</v>
      </c>
      <c r="G12">
        <v>506408.2</v>
      </c>
      <c r="H12">
        <v>552193.3</v>
      </c>
      <c r="I12">
        <v>607442.96</v>
      </c>
      <c r="J12">
        <v>509477.67</v>
      </c>
      <c r="L12" s="32">
        <f>SUM($B12:B12)/G12*1000</f>
        <v>0</v>
      </c>
      <c r="M12" s="32">
        <f>SUM($B12:C12)/H12*1000</f>
        <v>0.0068273193463231074</v>
      </c>
      <c r="N12" s="32">
        <f>SUM($B12:D12)/I12*1000</f>
        <v>0.006206344049159777</v>
      </c>
      <c r="O12" s="32">
        <f>SUM($B12:E12)/J12*1000</f>
        <v>0.012365605738912953</v>
      </c>
    </row>
    <row r="13" spans="1:15" ht="15">
      <c r="A13" s="9" t="s">
        <v>25</v>
      </c>
      <c r="B13">
        <v>0</v>
      </c>
      <c r="C13">
        <v>1.3</v>
      </c>
      <c r="D13">
        <v>9.5</v>
      </c>
      <c r="E13">
        <v>8.51</v>
      </c>
      <c r="G13">
        <v>4534609.3</v>
      </c>
      <c r="H13">
        <v>4788047.2</v>
      </c>
      <c r="I13">
        <v>4928824.4</v>
      </c>
      <c r="J13">
        <v>5139287</v>
      </c>
      <c r="L13" s="32">
        <f>SUM($B13:B13)/G13*1000</f>
        <v>0</v>
      </c>
      <c r="M13" s="32">
        <f>SUM($B13:C13)/H13*1000</f>
        <v>0.0002715094370832434</v>
      </c>
      <c r="N13" s="32">
        <f>SUM($B13:D13)/I13*1000</f>
        <v>0.0021911918793455086</v>
      </c>
      <c r="O13" s="32">
        <f>SUM($B13:E13)/J13*1000</f>
        <v>0.003757330540209177</v>
      </c>
    </row>
    <row r="14" spans="1:15" ht="15">
      <c r="A14" s="9" t="s">
        <v>13</v>
      </c>
      <c r="B14">
        <v>13.21</v>
      </c>
      <c r="C14">
        <v>9.25</v>
      </c>
      <c r="D14">
        <v>0</v>
      </c>
      <c r="E14">
        <v>0</v>
      </c>
      <c r="G14">
        <v>18382086</v>
      </c>
      <c r="H14">
        <v>15502157</v>
      </c>
      <c r="I14">
        <v>16187780</v>
      </c>
      <c r="J14">
        <v>17055161</v>
      </c>
      <c r="L14" s="32">
        <f>SUM($B14:B14)/G14*1000</f>
        <v>0.0007186344357218218</v>
      </c>
      <c r="M14" s="32">
        <f>SUM($B14:C14)/H14*1000</f>
        <v>0.0014488306369236231</v>
      </c>
      <c r="N14" s="32">
        <f>SUM($B14:D14)/I14*1000</f>
        <v>0.001387466348072435</v>
      </c>
      <c r="O14" s="32">
        <f>SUM($B14:E14)/J14*1000</f>
        <v>0.0013169034288213403</v>
      </c>
    </row>
    <row r="15" spans="1:15" ht="15">
      <c r="A15" s="9" t="s">
        <v>18</v>
      </c>
      <c r="B15">
        <v>0</v>
      </c>
      <c r="C15">
        <v>4.05</v>
      </c>
      <c r="D15">
        <v>0</v>
      </c>
      <c r="E15">
        <v>0</v>
      </c>
      <c r="G15">
        <v>4882878.1</v>
      </c>
      <c r="H15">
        <v>5090320.4</v>
      </c>
      <c r="I15">
        <v>4886027.4</v>
      </c>
      <c r="J15">
        <v>5012423.6</v>
      </c>
      <c r="L15" s="32">
        <f>SUM($B15:B15)/G15*1000</f>
        <v>0</v>
      </c>
      <c r="M15" s="32">
        <f>SUM($B15:C15)/H15*1000</f>
        <v>0.0007956277172651056</v>
      </c>
      <c r="N15" s="32">
        <f>SUM($B15:D15)/I15*1000</f>
        <v>0.0008288942464792562</v>
      </c>
      <c r="O15" s="32">
        <f>SUM($B15:E15)/J15*1000</f>
        <v>0.0008079923652103147</v>
      </c>
    </row>
    <row r="16" spans="1:15" ht="15">
      <c r="A16" s="9" t="s">
        <v>31</v>
      </c>
      <c r="B16">
        <v>0</v>
      </c>
      <c r="C16">
        <v>0</v>
      </c>
      <c r="D16">
        <v>0</v>
      </c>
      <c r="E16">
        <v>0</v>
      </c>
      <c r="G16">
        <v>147832.18</v>
      </c>
      <c r="H16">
        <v>153002.05</v>
      </c>
      <c r="I16">
        <v>156613.97</v>
      </c>
      <c r="J16">
        <v>138760.98</v>
      </c>
      <c r="L16" s="32">
        <f>SUM($B16:B16)/G16*1000</f>
        <v>0</v>
      </c>
      <c r="M16" s="32">
        <f>SUM($B16:C16)/H16*1000</f>
        <v>0</v>
      </c>
      <c r="N16" s="32">
        <f>SUM($B16:D16)/I16*1000</f>
        <v>0</v>
      </c>
      <c r="O16" s="32">
        <f>SUM($B16:E16)/J16*1000</f>
        <v>0</v>
      </c>
    </row>
    <row r="17" spans="1:15" ht="15">
      <c r="A17" s="9" t="s">
        <v>32</v>
      </c>
      <c r="B17">
        <v>0</v>
      </c>
      <c r="C17">
        <v>0.41</v>
      </c>
      <c r="D17">
        <v>0.1</v>
      </c>
      <c r="E17">
        <v>0</v>
      </c>
      <c r="G17">
        <v>35809.483</v>
      </c>
      <c r="H17">
        <v>31368.662</v>
      </c>
      <c r="I17">
        <v>31105.742</v>
      </c>
      <c r="J17">
        <v>28670.026</v>
      </c>
      <c r="L17" s="32">
        <f>SUM($B17:B17)/G17*1000</f>
        <v>0</v>
      </c>
      <c r="M17" s="32">
        <f>SUM($B17:C17)/H17*1000</f>
        <v>0.013070369402430998</v>
      </c>
      <c r="N17" s="32">
        <f>SUM($B17:D17)/I17*1000</f>
        <v>0.016395686687043182</v>
      </c>
      <c r="O17" s="32">
        <f>SUM($B17:E17)/J17*1000</f>
        <v>0.01778861309717682</v>
      </c>
    </row>
    <row r="18" spans="1:15" ht="15">
      <c r="A18" s="9" t="s">
        <v>33</v>
      </c>
      <c r="B18">
        <v>0</v>
      </c>
      <c r="C18">
        <v>0</v>
      </c>
      <c r="D18">
        <v>0</v>
      </c>
      <c r="E18">
        <v>0</v>
      </c>
      <c r="G18">
        <v>32186.304</v>
      </c>
      <c r="H18">
        <v>29460.083</v>
      </c>
      <c r="I18">
        <v>28235.177</v>
      </c>
      <c r="J18">
        <v>27504.32</v>
      </c>
      <c r="L18" s="32">
        <f>SUM($B18:B18)/G18*1000</f>
        <v>0</v>
      </c>
      <c r="M18" s="32">
        <f>SUM($B18:C18)/H18*1000</f>
        <v>0</v>
      </c>
      <c r="N18" s="32">
        <f>SUM($B18:D18)/I18*1000</f>
        <v>0</v>
      </c>
      <c r="O18" s="32">
        <f>SUM($B18:E18)/J18*1000</f>
        <v>0</v>
      </c>
    </row>
    <row r="19" spans="1:15" ht="15">
      <c r="A19" s="9" t="s">
        <v>19</v>
      </c>
      <c r="B19">
        <v>2.5</v>
      </c>
      <c r="C19">
        <v>0.1</v>
      </c>
      <c r="D19">
        <v>0</v>
      </c>
      <c r="E19">
        <v>0</v>
      </c>
      <c r="G19">
        <v>1121974.5</v>
      </c>
      <c r="H19">
        <v>969296.7</v>
      </c>
      <c r="I19">
        <v>947426.4</v>
      </c>
      <c r="J19">
        <v>880824.1</v>
      </c>
      <c r="L19" s="32">
        <f>SUM($B19:B19)/G19*1000</f>
        <v>0.0022282146341115593</v>
      </c>
      <c r="M19" s="32">
        <f>SUM($B19:C19)/H19*1000</f>
        <v>0.0026823572183831846</v>
      </c>
      <c r="N19" s="32">
        <f>SUM($B19:D19)/I19*1000</f>
        <v>0.0027442764947229674</v>
      </c>
      <c r="O19" s="32">
        <f>SUM($B19:E19)/J19*1000</f>
        <v>0.0029517811785576714</v>
      </c>
    </row>
    <row r="20" spans="1:15" ht="15">
      <c r="A20" s="9" t="s">
        <v>16</v>
      </c>
      <c r="B20">
        <v>0</v>
      </c>
      <c r="C20">
        <v>0.11</v>
      </c>
      <c r="D20">
        <v>0</v>
      </c>
      <c r="E20">
        <v>0</v>
      </c>
      <c r="G20">
        <v>156788.48</v>
      </c>
      <c r="H20">
        <v>156677.18</v>
      </c>
      <c r="I20">
        <v>154362.13</v>
      </c>
      <c r="J20">
        <v>137967.82</v>
      </c>
      <c r="L20" s="32">
        <f>SUM($B20:B20)/G20*1000</f>
        <v>0</v>
      </c>
      <c r="M20" s="32">
        <f>SUM($B20:C20)/H20*1000</f>
        <v>0.0007020805454885007</v>
      </c>
      <c r="N20" s="32">
        <f>SUM($B20:D20)/I20*1000</f>
        <v>0.0007126100164593479</v>
      </c>
      <c r="O20" s="32">
        <f>SUM($B20:E20)/J20*1000</f>
        <v>0.0007972873674455391</v>
      </c>
    </row>
    <row r="21" spans="1:15" ht="15">
      <c r="A21" s="9" t="s">
        <v>34</v>
      </c>
      <c r="B21">
        <v>0</v>
      </c>
      <c r="C21">
        <v>0</v>
      </c>
      <c r="D21">
        <v>0</v>
      </c>
      <c r="E21">
        <v>0</v>
      </c>
      <c r="G21">
        <v>26892.574</v>
      </c>
      <c r="H21">
        <v>26152.812</v>
      </c>
      <c r="I21">
        <v>27172.723</v>
      </c>
      <c r="J21">
        <v>27296.046</v>
      </c>
      <c r="L21" s="32">
        <f>SUM($B21:B21)/G21*1000</f>
        <v>0</v>
      </c>
      <c r="M21" s="32">
        <f>SUM($B21:C21)/H21*1000</f>
        <v>0</v>
      </c>
      <c r="N21" s="32">
        <f>SUM($B21:D21)/I21*1000</f>
        <v>0</v>
      </c>
      <c r="O21" s="32">
        <f>SUM($B21:E21)/J21*1000</f>
        <v>0</v>
      </c>
    </row>
    <row r="22" spans="1:15" ht="15">
      <c r="A22" s="9" t="s">
        <v>20</v>
      </c>
      <c r="B22">
        <v>14.03</v>
      </c>
      <c r="C22">
        <v>0</v>
      </c>
      <c r="D22">
        <v>4.83</v>
      </c>
      <c r="E22">
        <v>0</v>
      </c>
      <c r="G22">
        <v>5441541.3</v>
      </c>
      <c r="H22">
        <v>5147748.4</v>
      </c>
      <c r="I22">
        <v>5034468.6</v>
      </c>
      <c r="J22">
        <v>5277215.8</v>
      </c>
      <c r="L22" s="32">
        <f>SUM($B22:B22)/G22*1000</f>
        <v>0.0025783136112556932</v>
      </c>
      <c r="M22" s="32">
        <f>SUM($B22:C22)/H22*1000</f>
        <v>0.0027254634278551762</v>
      </c>
      <c r="N22" s="32">
        <f>SUM($B22:D22)/I22*1000</f>
        <v>0.0037461749190371356</v>
      </c>
      <c r="O22" s="32">
        <f>SUM($B22:E22)/J22*1000</f>
        <v>0.0035738542282087457</v>
      </c>
    </row>
    <row r="23" spans="1:15" ht="15">
      <c r="A23" s="9" t="s">
        <v>7</v>
      </c>
      <c r="B23">
        <v>0.9</v>
      </c>
      <c r="C23">
        <v>5.89</v>
      </c>
      <c r="D23">
        <v>0.58</v>
      </c>
      <c r="E23">
        <v>0</v>
      </c>
      <c r="G23">
        <v>1816312.4</v>
      </c>
      <c r="H23">
        <v>1707330.7</v>
      </c>
      <c r="I23">
        <v>1693250.3</v>
      </c>
      <c r="J23">
        <v>1685136.7</v>
      </c>
      <c r="L23" s="32">
        <f>SUM($B23:B23)/G23*1000</f>
        <v>0.0004955094729298771</v>
      </c>
      <c r="M23" s="32">
        <f>SUM($B23:C23)/H23*1000</f>
        <v>0.003976968258111916</v>
      </c>
      <c r="N23" s="32">
        <f>SUM($B23:D23)/I23*1000</f>
        <v>0.004352575635155653</v>
      </c>
      <c r="O23" s="32">
        <f>SUM($B23:E23)/J23*1000</f>
        <v>0.004373532426182399</v>
      </c>
    </row>
    <row r="24" spans="1:15" ht="15">
      <c r="A24" s="9" t="s">
        <v>21</v>
      </c>
      <c r="B24">
        <v>0</v>
      </c>
      <c r="C24">
        <v>0</v>
      </c>
      <c r="D24">
        <v>0</v>
      </c>
      <c r="E24">
        <v>0</v>
      </c>
      <c r="G24">
        <v>285184.23</v>
      </c>
      <c r="H24">
        <v>297317.34</v>
      </c>
      <c r="I24">
        <v>345240</v>
      </c>
      <c r="J24">
        <v>345379.39</v>
      </c>
      <c r="L24" s="32">
        <f>SUM($B24:B24)/G24*1000</f>
        <v>0</v>
      </c>
      <c r="M24" s="32">
        <f>SUM($B24:C24)/H24*1000</f>
        <v>0</v>
      </c>
      <c r="N24" s="32">
        <f>SUM($B24:D24)/I24*1000</f>
        <v>0</v>
      </c>
      <c r="O24" s="32">
        <f>SUM($B24:E24)/J24*1000</f>
        <v>0</v>
      </c>
    </row>
    <row r="25" spans="1:15" ht="15">
      <c r="A25" s="9" t="s">
        <v>22</v>
      </c>
      <c r="B25">
        <v>0</v>
      </c>
      <c r="C25">
        <v>0</v>
      </c>
      <c r="D25">
        <v>0</v>
      </c>
      <c r="E25">
        <v>0</v>
      </c>
      <c r="G25">
        <v>579554.73</v>
      </c>
      <c r="H25">
        <v>622399.2</v>
      </c>
      <c r="I25">
        <v>674580.67</v>
      </c>
      <c r="J25">
        <v>636266.29</v>
      </c>
      <c r="L25" s="32">
        <f>SUM($B25:B25)/G25*1000</f>
        <v>0</v>
      </c>
      <c r="M25" s="32">
        <f>SUM($B25:C25)/H25*1000</f>
        <v>0</v>
      </c>
      <c r="N25" s="32">
        <f>SUM($B25:D25)/I25*1000</f>
        <v>0</v>
      </c>
      <c r="O25" s="32">
        <f>SUM($B25:E25)/J25*1000</f>
        <v>0</v>
      </c>
    </row>
    <row r="26" spans="1:15" ht="15">
      <c r="A26" s="9" t="s">
        <v>35</v>
      </c>
      <c r="B26">
        <v>0</v>
      </c>
      <c r="C26">
        <v>0</v>
      </c>
      <c r="D26">
        <v>0</v>
      </c>
      <c r="E26">
        <v>0</v>
      </c>
      <c r="G26">
        <v>106242.4</v>
      </c>
      <c r="H26">
        <v>109712.48</v>
      </c>
      <c r="I26">
        <v>114148.56</v>
      </c>
      <c r="J26">
        <v>116865.31</v>
      </c>
      <c r="L26" s="32">
        <f>SUM($B26:B26)/G26*1000</f>
        <v>0</v>
      </c>
      <c r="M26" s="32">
        <f>SUM($B26:C26)/H26*1000</f>
        <v>0</v>
      </c>
      <c r="N26" s="32">
        <f>SUM($B26:D26)/I26*1000</f>
        <v>0</v>
      </c>
      <c r="O26" s="32">
        <f>SUM($B26:E26)/J26*1000</f>
        <v>0</v>
      </c>
    </row>
    <row r="27" spans="1:15" ht="15">
      <c r="A27" s="9" t="s">
        <v>24</v>
      </c>
      <c r="B27">
        <v>0</v>
      </c>
      <c r="C27">
        <v>0</v>
      </c>
      <c r="D27">
        <v>0</v>
      </c>
      <c r="E27">
        <v>0.25</v>
      </c>
      <c r="G27">
        <v>61866.6</v>
      </c>
      <c r="H27">
        <v>68582.385</v>
      </c>
      <c r="I27">
        <v>65420.121</v>
      </c>
      <c r="J27">
        <v>64518.879</v>
      </c>
      <c r="L27" s="32">
        <f>SUM($B27:B27)/G27*1000</f>
        <v>0</v>
      </c>
      <c r="M27" s="32">
        <f>SUM($B27:C27)/H27*1000</f>
        <v>0</v>
      </c>
      <c r="N27" s="32">
        <f>SUM($B27:D27)/I27*1000</f>
        <v>0</v>
      </c>
      <c r="O27" s="32">
        <f>SUM($B27:E27)/J27*1000</f>
        <v>0.0038748348371024856</v>
      </c>
    </row>
    <row r="28" spans="1:15" ht="15">
      <c r="A28" s="9" t="s">
        <v>23</v>
      </c>
      <c r="B28">
        <v>0</v>
      </c>
      <c r="C28">
        <v>0</v>
      </c>
      <c r="D28">
        <v>0</v>
      </c>
      <c r="E28">
        <v>0</v>
      </c>
      <c r="G28">
        <v>76528.006</v>
      </c>
      <c r="H28">
        <v>81534.981</v>
      </c>
      <c r="I28">
        <v>80213.448</v>
      </c>
      <c r="J28">
        <v>79444.6</v>
      </c>
      <c r="L28" s="32">
        <f>SUM($B28:B28)/G28*1000</f>
        <v>0</v>
      </c>
      <c r="M28" s="32">
        <f>SUM($B28:C28)/H28*1000</f>
        <v>0</v>
      </c>
      <c r="N28" s="32">
        <f>SUM($B28:D28)/I28*1000</f>
        <v>0</v>
      </c>
      <c r="O28" s="32">
        <f>SUM($B28:E28)/J28*1000</f>
        <v>0</v>
      </c>
    </row>
    <row r="29" spans="1:15" ht="15">
      <c r="A29" s="9" t="s">
        <v>12</v>
      </c>
      <c r="B29">
        <v>0</v>
      </c>
      <c r="C29">
        <v>0</v>
      </c>
      <c r="D29">
        <v>0</v>
      </c>
      <c r="E29">
        <v>0</v>
      </c>
      <c r="G29">
        <v>507871</v>
      </c>
      <c r="H29">
        <v>534953.49</v>
      </c>
      <c r="I29">
        <v>578732.12</v>
      </c>
      <c r="J29">
        <v>767164.18</v>
      </c>
      <c r="L29" s="32">
        <f>SUM($B29:B29)/G29*1000</f>
        <v>0</v>
      </c>
      <c r="M29" s="32">
        <f>SUM($B29:C29)/H29*1000</f>
        <v>0</v>
      </c>
      <c r="N29" s="32">
        <f>SUM($B29:D29)/I29*1000</f>
        <v>0</v>
      </c>
      <c r="O29" s="32">
        <f>SUM($B29:E29)/J29*1000</f>
        <v>0</v>
      </c>
    </row>
    <row r="30" spans="1:15" ht="15">
      <c r="A30" s="9" t="s">
        <v>44</v>
      </c>
      <c r="B30">
        <v>0.25</v>
      </c>
      <c r="C30">
        <v>0.53</v>
      </c>
      <c r="D30">
        <v>0</v>
      </c>
      <c r="E30">
        <v>0</v>
      </c>
      <c r="G30">
        <v>1459347.1</v>
      </c>
      <c r="H30">
        <v>1564234</v>
      </c>
      <c r="I30">
        <v>1765285.8</v>
      </c>
      <c r="J30">
        <v>2014880.8</v>
      </c>
      <c r="L30" s="32">
        <f>SUM($B30:B30)/G30*1000</f>
        <v>0.00017130948490595555</v>
      </c>
      <c r="M30" s="32">
        <f>SUM($B30:C30)/H30*1000</f>
        <v>0.0004986466219248527</v>
      </c>
      <c r="N30" s="32">
        <f>SUM($B30:D30)/I30*1000</f>
        <v>0.0004418547976763876</v>
      </c>
      <c r="O30" s="32">
        <f>SUM($B30:E30)/J30*1000</f>
        <v>0.0003871196747718277</v>
      </c>
    </row>
    <row r="31" spans="1:15" ht="15.75" thickBot="1">
      <c r="A31" s="29" t="s">
        <v>27</v>
      </c>
      <c r="B31" s="6">
        <v>44.41</v>
      </c>
      <c r="C31" s="6">
        <v>6.62</v>
      </c>
      <c r="D31" s="6">
        <v>31.36</v>
      </c>
      <c r="E31" s="6">
        <v>0</v>
      </c>
      <c r="F31" s="6"/>
      <c r="G31" s="6">
        <v>22120353</v>
      </c>
      <c r="H31" s="6">
        <v>19686984</v>
      </c>
      <c r="I31" s="6">
        <v>21255896</v>
      </c>
      <c r="J31" s="6">
        <v>22460743</v>
      </c>
      <c r="K31" s="6"/>
      <c r="L31" s="33">
        <f>SUM($B31:B31)/G31*1000</f>
        <v>0.002007653313669994</v>
      </c>
      <c r="M31" s="33">
        <f>SUM($B31:C31)/H31*1000</f>
        <v>0.002592067936866307</v>
      </c>
      <c r="N31" s="33">
        <f>SUM($B31:D31)/I31*1000</f>
        <v>0.003876101012161519</v>
      </c>
      <c r="O31" s="33">
        <f>SUM($B31:E31)/J31*1000</f>
        <v>0.0036681778514628827</v>
      </c>
    </row>
    <row r="32" ht="15.75" thickTop="1">
      <c r="A32" s="24" t="s">
        <v>39</v>
      </c>
    </row>
    <row r="33" ht="15">
      <c r="A33" s="3" t="s">
        <v>125</v>
      </c>
    </row>
    <row r="34" ht="15">
      <c r="A34" s="18" t="s">
        <v>124</v>
      </c>
    </row>
    <row r="35" ht="15">
      <c r="A35" s="3" t="s">
        <v>126</v>
      </c>
    </row>
    <row r="36" ht="15">
      <c r="A36" s="3"/>
    </row>
    <row r="37" ht="15">
      <c r="A37" s="3"/>
    </row>
  </sheetData>
  <sheetProtection/>
  <mergeCells count="3">
    <mergeCell ref="B3:E3"/>
    <mergeCell ref="G3:J3"/>
    <mergeCell ref="L3:O3"/>
  </mergeCells>
  <hyperlinks>
    <hyperlink ref="A34" r:id="rId1" display="http://ec.europa.eu/competition/state_aid/studies_reports/2012_autumn_working_paper_en.pdf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7.00390625" style="0" customWidth="1"/>
    <col min="2" max="5" width="12.7109375" style="0" customWidth="1"/>
    <col min="6" max="6" width="9.421875" style="0" customWidth="1"/>
    <col min="7" max="10" width="12.7109375" style="0" customWidth="1"/>
    <col min="12" max="15" width="12.7109375" style="0" customWidth="1"/>
  </cols>
  <sheetData>
    <row r="1" spans="1:15" ht="15.7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9.5" thickTop="1">
      <c r="A2" s="2" t="s">
        <v>134</v>
      </c>
      <c r="B2" s="40"/>
      <c r="C2" s="40"/>
      <c r="D2" s="40"/>
      <c r="E2" s="4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30"/>
      <c r="B3" s="44" t="s">
        <v>127</v>
      </c>
      <c r="C3" s="44"/>
      <c r="D3" s="44"/>
      <c r="E3" s="44"/>
      <c r="G3" s="44" t="s">
        <v>122</v>
      </c>
      <c r="H3" s="44"/>
      <c r="I3" s="44"/>
      <c r="J3" s="44"/>
      <c r="L3" s="44" t="s">
        <v>128</v>
      </c>
      <c r="M3" s="44"/>
      <c r="N3" s="44"/>
      <c r="O3" s="44"/>
    </row>
    <row r="4" spans="1:15" ht="15">
      <c r="A4" s="4"/>
      <c r="B4" s="26">
        <v>2008</v>
      </c>
      <c r="C4" s="26">
        <v>2009</v>
      </c>
      <c r="D4" s="26">
        <v>2010</v>
      </c>
      <c r="E4" s="26">
        <v>2011</v>
      </c>
      <c r="F4" s="4"/>
      <c r="G4" s="26">
        <v>2008</v>
      </c>
      <c r="H4" s="26">
        <v>2009</v>
      </c>
      <c r="I4" s="26">
        <v>2010</v>
      </c>
      <c r="J4" s="26">
        <v>2011</v>
      </c>
      <c r="K4" s="4"/>
      <c r="L4" s="26">
        <v>2008</v>
      </c>
      <c r="M4" s="26">
        <v>2009</v>
      </c>
      <c r="N4" s="26">
        <v>2010</v>
      </c>
      <c r="O4" s="26">
        <v>2011</v>
      </c>
    </row>
    <row r="5" spans="1:15" ht="15">
      <c r="A5" s="31" t="s">
        <v>8</v>
      </c>
      <c r="B5">
        <v>8.96</v>
      </c>
      <c r="C5">
        <v>44.23</v>
      </c>
      <c r="D5">
        <v>29.37</v>
      </c>
      <c r="E5">
        <v>17.35</v>
      </c>
      <c r="G5">
        <v>2883575.4</v>
      </c>
      <c r="H5">
        <v>2547174.8</v>
      </c>
      <c r="I5">
        <v>2450632.6</v>
      </c>
      <c r="J5">
        <v>2187637.7</v>
      </c>
      <c r="L5" s="32">
        <f>B5/G5*1000</f>
        <v>0.003107253585253918</v>
      </c>
      <c r="M5" s="32">
        <f>C5/H5*1000</f>
        <v>0.017364336361996045</v>
      </c>
      <c r="N5" s="32">
        <f>D5/I5*1000</f>
        <v>0.011984660613753364</v>
      </c>
      <c r="O5" s="32">
        <f>E5/J5*1000</f>
        <v>0.007930929330757099</v>
      </c>
    </row>
    <row r="6" spans="1:15" ht="15">
      <c r="A6" s="9" t="s">
        <v>30</v>
      </c>
      <c r="B6">
        <v>0</v>
      </c>
      <c r="C6">
        <v>0</v>
      </c>
      <c r="D6">
        <v>0</v>
      </c>
      <c r="E6">
        <v>0</v>
      </c>
      <c r="G6">
        <v>48860.915</v>
      </c>
      <c r="H6">
        <v>48124.035</v>
      </c>
      <c r="I6">
        <v>49457.986</v>
      </c>
      <c r="J6">
        <v>51725.001</v>
      </c>
      <c r="L6" s="32">
        <f aca="true" t="shared" si="0" ref="L6:L31">B6/G6*1000</f>
        <v>0</v>
      </c>
      <c r="M6" s="32">
        <f aca="true" t="shared" si="1" ref="M6:M31">C6/H6*1000</f>
        <v>0</v>
      </c>
      <c r="N6" s="32">
        <f aca="true" t="shared" si="2" ref="N6:N31">D6/I6*1000</f>
        <v>0</v>
      </c>
      <c r="O6" s="32">
        <f aca="true" t="shared" si="3" ref="O6:O31">E6/J6*1000</f>
        <v>0</v>
      </c>
    </row>
    <row r="7" spans="1:15" ht="15">
      <c r="A7" s="9" t="s">
        <v>9</v>
      </c>
      <c r="B7">
        <v>0</v>
      </c>
      <c r="C7">
        <v>0</v>
      </c>
      <c r="D7">
        <v>0</v>
      </c>
      <c r="E7">
        <v>0</v>
      </c>
      <c r="G7">
        <v>170744.62</v>
      </c>
      <c r="H7">
        <v>184089.76</v>
      </c>
      <c r="I7">
        <v>196952.27</v>
      </c>
      <c r="J7">
        <v>189420.94</v>
      </c>
      <c r="L7" s="32">
        <f t="shared" si="0"/>
        <v>0</v>
      </c>
      <c r="M7" s="32">
        <f t="shared" si="1"/>
        <v>0</v>
      </c>
      <c r="N7" s="32">
        <f t="shared" si="2"/>
        <v>0</v>
      </c>
      <c r="O7" s="32">
        <f t="shared" si="3"/>
        <v>0</v>
      </c>
    </row>
    <row r="8" spans="1:15" ht="15">
      <c r="A8" s="9" t="s">
        <v>10</v>
      </c>
      <c r="B8">
        <v>145</v>
      </c>
      <c r="C8">
        <v>6.45</v>
      </c>
      <c r="D8">
        <v>22.29</v>
      </c>
      <c r="E8">
        <v>22.95</v>
      </c>
      <c r="G8">
        <v>1394310.1</v>
      </c>
      <c r="H8">
        <v>1360533.9</v>
      </c>
      <c r="I8">
        <v>1393088.8</v>
      </c>
      <c r="J8">
        <v>1455721.2</v>
      </c>
      <c r="L8" s="32">
        <f t="shared" si="0"/>
        <v>0.10399408280840824</v>
      </c>
      <c r="M8" s="32">
        <f t="shared" si="1"/>
        <v>0.004740785951750265</v>
      </c>
      <c r="N8" s="32">
        <f t="shared" si="2"/>
        <v>0.01600041576674796</v>
      </c>
      <c r="O8" s="32">
        <f t="shared" si="3"/>
        <v>0.015765381448041012</v>
      </c>
    </row>
    <row r="9" spans="1:15" ht="15">
      <c r="A9" s="9" t="s">
        <v>14</v>
      </c>
      <c r="B9">
        <v>19.09</v>
      </c>
      <c r="C9">
        <v>135.03</v>
      </c>
      <c r="D9">
        <v>132.03</v>
      </c>
      <c r="E9">
        <v>35.33</v>
      </c>
      <c r="G9">
        <v>15171032</v>
      </c>
      <c r="H9">
        <v>14036653</v>
      </c>
      <c r="I9">
        <v>14066401</v>
      </c>
      <c r="J9">
        <v>14156063</v>
      </c>
      <c r="L9" s="32">
        <f t="shared" si="0"/>
        <v>0.0012583191440107698</v>
      </c>
      <c r="M9" s="32">
        <f t="shared" si="1"/>
        <v>0.009619814638147713</v>
      </c>
      <c r="N9" s="32">
        <f t="shared" si="2"/>
        <v>0.009386196227450079</v>
      </c>
      <c r="O9" s="32">
        <f t="shared" si="3"/>
        <v>0.002495750407440261</v>
      </c>
    </row>
    <row r="10" spans="1:17" ht="15">
      <c r="A10" s="9" t="s">
        <v>11</v>
      </c>
      <c r="B10">
        <v>0</v>
      </c>
      <c r="C10">
        <v>0</v>
      </c>
      <c r="D10">
        <v>0</v>
      </c>
      <c r="E10">
        <v>0</v>
      </c>
      <c r="G10">
        <v>31631.415</v>
      </c>
      <c r="H10">
        <v>27524.209</v>
      </c>
      <c r="I10">
        <v>27341.122</v>
      </c>
      <c r="J10">
        <v>8558.5616</v>
      </c>
      <c r="L10" s="32">
        <f t="shared" si="0"/>
        <v>0</v>
      </c>
      <c r="M10" s="32">
        <f t="shared" si="1"/>
        <v>0</v>
      </c>
      <c r="N10" s="32">
        <f t="shared" si="2"/>
        <v>0</v>
      </c>
      <c r="O10" s="32">
        <f t="shared" si="3"/>
        <v>0</v>
      </c>
      <c r="Q10" s="34"/>
    </row>
    <row r="11" spans="1:15" ht="15">
      <c r="A11" s="9" t="s">
        <v>17</v>
      </c>
      <c r="B11">
        <v>180.25</v>
      </c>
      <c r="C11">
        <v>284.25</v>
      </c>
      <c r="D11">
        <v>196.25</v>
      </c>
      <c r="E11">
        <v>110.5</v>
      </c>
      <c r="G11">
        <v>1999102</v>
      </c>
      <c r="H11">
        <v>1700165</v>
      </c>
      <c r="I11">
        <v>1637210.6</v>
      </c>
      <c r="J11">
        <v>1519418.2</v>
      </c>
      <c r="L11" s="32">
        <f t="shared" si="0"/>
        <v>0.09016548430245179</v>
      </c>
      <c r="M11" s="32">
        <f t="shared" si="1"/>
        <v>0.16718965512170877</v>
      </c>
      <c r="N11" s="32">
        <f t="shared" si="2"/>
        <v>0.11986851294512751</v>
      </c>
      <c r="O11" s="32">
        <f t="shared" si="3"/>
        <v>0.0727252049501579</v>
      </c>
    </row>
    <row r="12" spans="1:15" ht="15">
      <c r="A12" s="9" t="s">
        <v>15</v>
      </c>
      <c r="B12">
        <v>0</v>
      </c>
      <c r="C12">
        <v>1.5</v>
      </c>
      <c r="D12">
        <v>26.68</v>
      </c>
      <c r="E12">
        <v>56.3</v>
      </c>
      <c r="G12">
        <v>506408.2</v>
      </c>
      <c r="H12">
        <v>552193.3</v>
      </c>
      <c r="I12">
        <v>607442.96</v>
      </c>
      <c r="J12">
        <v>509477.67</v>
      </c>
      <c r="L12" s="32">
        <f t="shared" si="0"/>
        <v>0</v>
      </c>
      <c r="M12" s="32">
        <f t="shared" si="1"/>
        <v>0.0027164400582187433</v>
      </c>
      <c r="N12" s="32">
        <f t="shared" si="2"/>
        <v>0.04392181942482303</v>
      </c>
      <c r="O12" s="32">
        <f t="shared" si="3"/>
        <v>0.1105053338255237</v>
      </c>
    </row>
    <row r="13" spans="1:15" ht="15">
      <c r="A13" s="9" t="s">
        <v>25</v>
      </c>
      <c r="B13">
        <v>0</v>
      </c>
      <c r="C13">
        <v>36.13</v>
      </c>
      <c r="D13">
        <v>55.83</v>
      </c>
      <c r="E13">
        <v>62.2</v>
      </c>
      <c r="G13">
        <v>4534609.3</v>
      </c>
      <c r="H13">
        <v>4788047.2</v>
      </c>
      <c r="I13">
        <v>4928824.4</v>
      </c>
      <c r="J13">
        <v>5139287</v>
      </c>
      <c r="L13" s="32">
        <f t="shared" si="0"/>
        <v>0</v>
      </c>
      <c r="M13" s="32">
        <f t="shared" si="1"/>
        <v>0.007545873816782759</v>
      </c>
      <c r="N13" s="32">
        <f t="shared" si="2"/>
        <v>0.011327244687394421</v>
      </c>
      <c r="O13" s="32">
        <f t="shared" si="3"/>
        <v>0.012102846173019722</v>
      </c>
    </row>
    <row r="14" spans="1:15" ht="15">
      <c r="A14" s="9" t="s">
        <v>13</v>
      </c>
      <c r="B14">
        <v>8.65</v>
      </c>
      <c r="C14">
        <v>92.73</v>
      </c>
      <c r="D14">
        <v>91.53</v>
      </c>
      <c r="E14">
        <v>60.26</v>
      </c>
      <c r="G14">
        <v>18382086</v>
      </c>
      <c r="H14">
        <v>15502157</v>
      </c>
      <c r="I14">
        <v>16187780</v>
      </c>
      <c r="J14">
        <v>17055161</v>
      </c>
      <c r="L14" s="32">
        <f t="shared" si="0"/>
        <v>0.0004705668333833277</v>
      </c>
      <c r="M14" s="32">
        <f t="shared" si="1"/>
        <v>0.0059817482173609784</v>
      </c>
      <c r="N14" s="32">
        <f t="shared" si="2"/>
        <v>0.005654265130857968</v>
      </c>
      <c r="O14" s="32">
        <f t="shared" si="3"/>
        <v>0.0035332413455375763</v>
      </c>
    </row>
    <row r="15" spans="1:15" ht="15">
      <c r="A15" s="9" t="s">
        <v>18</v>
      </c>
      <c r="B15">
        <v>0</v>
      </c>
      <c r="C15">
        <v>0</v>
      </c>
      <c r="D15">
        <v>0</v>
      </c>
      <c r="E15">
        <v>10.9</v>
      </c>
      <c r="G15">
        <v>4882878.1</v>
      </c>
      <c r="H15">
        <v>5090320.4</v>
      </c>
      <c r="I15">
        <v>4886027.4</v>
      </c>
      <c r="J15">
        <v>5012423.6</v>
      </c>
      <c r="L15" s="32">
        <f t="shared" si="0"/>
        <v>0</v>
      </c>
      <c r="M15" s="32">
        <f t="shared" si="1"/>
        <v>0</v>
      </c>
      <c r="N15" s="32">
        <f t="shared" si="2"/>
        <v>0</v>
      </c>
      <c r="O15" s="32">
        <f t="shared" si="3"/>
        <v>0.002174596735998131</v>
      </c>
    </row>
    <row r="16" spans="1:15" ht="15">
      <c r="A16" s="9" t="s">
        <v>31</v>
      </c>
      <c r="B16">
        <v>0</v>
      </c>
      <c r="C16">
        <v>0.56</v>
      </c>
      <c r="D16">
        <v>2.82</v>
      </c>
      <c r="E16">
        <v>2.83</v>
      </c>
      <c r="G16">
        <v>147832.18</v>
      </c>
      <c r="H16">
        <v>153002.05</v>
      </c>
      <c r="I16">
        <v>156613.97</v>
      </c>
      <c r="J16">
        <v>138760.98</v>
      </c>
      <c r="L16" s="32">
        <f t="shared" si="0"/>
        <v>0</v>
      </c>
      <c r="M16" s="32">
        <f t="shared" si="1"/>
        <v>0.0036600816786441755</v>
      </c>
      <c r="N16" s="32">
        <f t="shared" si="2"/>
        <v>0.018006056547829035</v>
      </c>
      <c r="O16" s="32">
        <f t="shared" si="3"/>
        <v>0.02039478245253096</v>
      </c>
    </row>
    <row r="17" spans="1:15" ht="15">
      <c r="A17" s="9" t="s">
        <v>32</v>
      </c>
      <c r="B17">
        <v>0</v>
      </c>
      <c r="C17">
        <v>0.54</v>
      </c>
      <c r="D17">
        <v>0.23</v>
      </c>
      <c r="E17">
        <v>0.08</v>
      </c>
      <c r="G17">
        <v>35809.483</v>
      </c>
      <c r="H17">
        <v>31368.662</v>
      </c>
      <c r="I17">
        <v>31105.742</v>
      </c>
      <c r="J17">
        <v>28670.026</v>
      </c>
      <c r="L17" s="32">
        <f t="shared" si="0"/>
        <v>0</v>
      </c>
      <c r="M17" s="32">
        <f t="shared" si="1"/>
        <v>0.017214632871494488</v>
      </c>
      <c r="N17" s="32">
        <f t="shared" si="2"/>
        <v>0.007394133211803789</v>
      </c>
      <c r="O17" s="32">
        <f t="shared" si="3"/>
        <v>0.00279037068191009</v>
      </c>
    </row>
    <row r="18" spans="1:15" ht="15">
      <c r="A18" s="9" t="s">
        <v>33</v>
      </c>
      <c r="B18">
        <v>0</v>
      </c>
      <c r="C18">
        <v>0</v>
      </c>
      <c r="D18">
        <v>0</v>
      </c>
      <c r="E18">
        <v>0</v>
      </c>
      <c r="G18">
        <v>32186.304</v>
      </c>
      <c r="H18">
        <v>29460.083</v>
      </c>
      <c r="I18">
        <v>28235.177</v>
      </c>
      <c r="J18">
        <v>27504.32</v>
      </c>
      <c r="L18" s="32">
        <f t="shared" si="0"/>
        <v>0</v>
      </c>
      <c r="M18" s="32">
        <f t="shared" si="1"/>
        <v>0</v>
      </c>
      <c r="N18" s="32">
        <f t="shared" si="2"/>
        <v>0</v>
      </c>
      <c r="O18" s="32">
        <f t="shared" si="3"/>
        <v>0</v>
      </c>
    </row>
    <row r="19" spans="1:15" ht="15">
      <c r="A19" s="9" t="s">
        <v>19</v>
      </c>
      <c r="B19">
        <v>0.44</v>
      </c>
      <c r="C19">
        <v>1.65</v>
      </c>
      <c r="D19">
        <v>1.42</v>
      </c>
      <c r="E19">
        <v>1.19</v>
      </c>
      <c r="G19">
        <v>1121974.5</v>
      </c>
      <c r="H19">
        <v>969296.7</v>
      </c>
      <c r="I19">
        <v>947426.4</v>
      </c>
      <c r="J19">
        <v>880824.1</v>
      </c>
      <c r="L19" s="32">
        <f t="shared" si="0"/>
        <v>0.0003921657756036345</v>
      </c>
      <c r="M19" s="32">
        <f t="shared" si="1"/>
        <v>0.0017022651578200978</v>
      </c>
      <c r="N19" s="32">
        <f t="shared" si="2"/>
        <v>0.0014987971625025436</v>
      </c>
      <c r="O19" s="32">
        <f t="shared" si="3"/>
        <v>0.0013510075394167803</v>
      </c>
    </row>
    <row r="20" spans="1:15" ht="15">
      <c r="A20" s="9" t="s">
        <v>16</v>
      </c>
      <c r="B20">
        <v>0</v>
      </c>
      <c r="C20">
        <v>0</v>
      </c>
      <c r="D20">
        <v>0</v>
      </c>
      <c r="E20">
        <v>0.01</v>
      </c>
      <c r="G20">
        <v>156788.48</v>
      </c>
      <c r="H20">
        <v>156677.18</v>
      </c>
      <c r="I20">
        <v>154362.13</v>
      </c>
      <c r="J20">
        <v>137967.82</v>
      </c>
      <c r="L20" s="32">
        <f t="shared" si="0"/>
        <v>0</v>
      </c>
      <c r="M20" s="32">
        <f t="shared" si="1"/>
        <v>0</v>
      </c>
      <c r="N20" s="32">
        <f t="shared" si="2"/>
        <v>0</v>
      </c>
      <c r="O20" s="32">
        <f t="shared" si="3"/>
        <v>7.248066976777627E-05</v>
      </c>
    </row>
    <row r="21" spans="1:15" ht="15">
      <c r="A21" s="9" t="s">
        <v>34</v>
      </c>
      <c r="B21">
        <v>0</v>
      </c>
      <c r="C21">
        <v>0</v>
      </c>
      <c r="D21">
        <v>0</v>
      </c>
      <c r="E21">
        <v>0</v>
      </c>
      <c r="G21">
        <v>26892.574</v>
      </c>
      <c r="H21">
        <v>26152.812</v>
      </c>
      <c r="I21">
        <v>27172.723</v>
      </c>
      <c r="J21">
        <v>27296.046</v>
      </c>
      <c r="L21" s="32">
        <f t="shared" si="0"/>
        <v>0</v>
      </c>
      <c r="M21" s="32">
        <f t="shared" si="1"/>
        <v>0</v>
      </c>
      <c r="N21" s="32">
        <f t="shared" si="2"/>
        <v>0</v>
      </c>
      <c r="O21" s="32">
        <f t="shared" si="3"/>
        <v>0</v>
      </c>
    </row>
    <row r="22" spans="1:15" ht="15">
      <c r="A22" s="9" t="s">
        <v>20</v>
      </c>
      <c r="B22">
        <v>0.85</v>
      </c>
      <c r="C22">
        <v>36</v>
      </c>
      <c r="D22">
        <v>40.9</v>
      </c>
      <c r="E22">
        <v>33.17</v>
      </c>
      <c r="G22">
        <v>5441541.3</v>
      </c>
      <c r="H22">
        <v>5147748.4</v>
      </c>
      <c r="I22">
        <v>5034468.6</v>
      </c>
      <c r="J22">
        <v>5277215.8</v>
      </c>
      <c r="L22" s="32">
        <f t="shared" si="0"/>
        <v>0.00015620574266338841</v>
      </c>
      <c r="M22" s="32">
        <f t="shared" si="1"/>
        <v>0.006993348781381779</v>
      </c>
      <c r="N22" s="32">
        <f t="shared" si="2"/>
        <v>0.008123995450085833</v>
      </c>
      <c r="O22" s="32">
        <f t="shared" si="3"/>
        <v>0.006285511386515594</v>
      </c>
    </row>
    <row r="23" spans="1:15" ht="15">
      <c r="A23" s="9" t="s">
        <v>7</v>
      </c>
      <c r="B23">
        <v>2.43</v>
      </c>
      <c r="C23">
        <v>15.45</v>
      </c>
      <c r="D23">
        <v>19.33</v>
      </c>
      <c r="E23">
        <v>12.45</v>
      </c>
      <c r="G23">
        <v>1816312.4</v>
      </c>
      <c r="H23">
        <v>1707330.7</v>
      </c>
      <c r="I23">
        <v>1693250.3</v>
      </c>
      <c r="J23">
        <v>1685136.7</v>
      </c>
      <c r="L23" s="32">
        <f t="shared" si="0"/>
        <v>0.0013378755769106682</v>
      </c>
      <c r="M23" s="32">
        <f t="shared" si="1"/>
        <v>0.009049213488634626</v>
      </c>
      <c r="N23" s="32">
        <f t="shared" si="2"/>
        <v>0.011415914115001188</v>
      </c>
      <c r="O23" s="32">
        <f t="shared" si="3"/>
        <v>0.007388124654812871</v>
      </c>
    </row>
    <row r="24" spans="1:15" ht="15">
      <c r="A24" s="9" t="s">
        <v>21</v>
      </c>
      <c r="B24">
        <v>0</v>
      </c>
      <c r="C24">
        <v>0</v>
      </c>
      <c r="D24">
        <v>0</v>
      </c>
      <c r="E24">
        <v>0</v>
      </c>
      <c r="G24">
        <v>285184.23</v>
      </c>
      <c r="H24">
        <v>297317.34</v>
      </c>
      <c r="I24">
        <v>345240</v>
      </c>
      <c r="J24">
        <v>345379.39</v>
      </c>
      <c r="L24" s="32">
        <f t="shared" si="0"/>
        <v>0</v>
      </c>
      <c r="M24" s="32">
        <f t="shared" si="1"/>
        <v>0</v>
      </c>
      <c r="N24" s="32">
        <f t="shared" si="2"/>
        <v>0</v>
      </c>
      <c r="O24" s="32">
        <f t="shared" si="3"/>
        <v>0</v>
      </c>
    </row>
    <row r="25" spans="1:15" ht="15">
      <c r="A25" s="9" t="s">
        <v>22</v>
      </c>
      <c r="B25">
        <v>1.19</v>
      </c>
      <c r="C25">
        <v>5.24</v>
      </c>
      <c r="D25">
        <v>4.99</v>
      </c>
      <c r="E25">
        <v>8.54</v>
      </c>
      <c r="G25">
        <v>579554.73</v>
      </c>
      <c r="H25">
        <v>622399.2</v>
      </c>
      <c r="I25">
        <v>674580.67</v>
      </c>
      <c r="J25">
        <v>636266.29</v>
      </c>
      <c r="L25" s="32">
        <f t="shared" si="0"/>
        <v>0.0020533004708632088</v>
      </c>
      <c r="M25" s="32">
        <f t="shared" si="1"/>
        <v>0.008419033957627196</v>
      </c>
      <c r="N25" s="32">
        <f t="shared" si="2"/>
        <v>0.007397187944919915</v>
      </c>
      <c r="O25" s="32">
        <f t="shared" si="3"/>
        <v>0.01342205320982823</v>
      </c>
    </row>
    <row r="26" spans="1:15" ht="15">
      <c r="A26" s="9" t="s">
        <v>35</v>
      </c>
      <c r="B26">
        <v>0</v>
      </c>
      <c r="C26">
        <v>0</v>
      </c>
      <c r="D26">
        <v>0</v>
      </c>
      <c r="E26">
        <v>0</v>
      </c>
      <c r="G26">
        <v>106242.4</v>
      </c>
      <c r="H26">
        <v>109712.48</v>
      </c>
      <c r="I26">
        <v>114148.56</v>
      </c>
      <c r="J26">
        <v>116865.31</v>
      </c>
      <c r="L26" s="32">
        <f t="shared" si="0"/>
        <v>0</v>
      </c>
      <c r="M26" s="32">
        <f t="shared" si="1"/>
        <v>0</v>
      </c>
      <c r="N26" s="32">
        <f t="shared" si="2"/>
        <v>0</v>
      </c>
      <c r="O26" s="32">
        <f t="shared" si="3"/>
        <v>0</v>
      </c>
    </row>
    <row r="27" spans="1:15" ht="15">
      <c r="A27" s="9" t="s">
        <v>24</v>
      </c>
      <c r="B27">
        <v>0</v>
      </c>
      <c r="C27">
        <v>1</v>
      </c>
      <c r="D27">
        <v>2.15</v>
      </c>
      <c r="E27">
        <v>1.55</v>
      </c>
      <c r="G27">
        <v>61866.6</v>
      </c>
      <c r="H27">
        <v>68582.385</v>
      </c>
      <c r="I27">
        <v>65420.121</v>
      </c>
      <c r="J27">
        <v>64518.879</v>
      </c>
      <c r="L27" s="32">
        <f t="shared" si="0"/>
        <v>0</v>
      </c>
      <c r="M27" s="32">
        <f t="shared" si="1"/>
        <v>0.014581003562357886</v>
      </c>
      <c r="N27" s="32">
        <f t="shared" si="2"/>
        <v>0.032864506624804314</v>
      </c>
      <c r="O27" s="32">
        <f t="shared" si="3"/>
        <v>0.024023975990035414</v>
      </c>
    </row>
    <row r="28" spans="1:15" ht="15">
      <c r="A28" s="9" t="s">
        <v>23</v>
      </c>
      <c r="B28">
        <v>0</v>
      </c>
      <c r="C28">
        <v>0</v>
      </c>
      <c r="D28">
        <v>0</v>
      </c>
      <c r="E28">
        <v>0</v>
      </c>
      <c r="G28">
        <v>76528.006</v>
      </c>
      <c r="H28">
        <v>81534.981</v>
      </c>
      <c r="I28">
        <v>80213.448</v>
      </c>
      <c r="J28">
        <v>79444.6</v>
      </c>
      <c r="L28" s="32">
        <f t="shared" si="0"/>
        <v>0</v>
      </c>
      <c r="M28" s="32">
        <f t="shared" si="1"/>
        <v>0</v>
      </c>
      <c r="N28" s="32">
        <f t="shared" si="2"/>
        <v>0</v>
      </c>
      <c r="O28" s="32">
        <f t="shared" si="3"/>
        <v>0</v>
      </c>
    </row>
    <row r="29" spans="1:15" ht="15">
      <c r="A29" s="9" t="s">
        <v>12</v>
      </c>
      <c r="B29">
        <v>0.12</v>
      </c>
      <c r="C29">
        <v>0.06</v>
      </c>
      <c r="D29">
        <v>0</v>
      </c>
      <c r="E29">
        <v>0</v>
      </c>
      <c r="G29">
        <v>507871</v>
      </c>
      <c r="H29">
        <v>534953.49</v>
      </c>
      <c r="I29">
        <v>578732.12</v>
      </c>
      <c r="J29">
        <v>767164.18</v>
      </c>
      <c r="L29" s="32">
        <f t="shared" si="0"/>
        <v>0.00023628047279722605</v>
      </c>
      <c r="M29" s="32">
        <f t="shared" si="1"/>
        <v>0.00011215928323039822</v>
      </c>
      <c r="N29" s="32">
        <f t="shared" si="2"/>
        <v>0</v>
      </c>
      <c r="O29" s="32">
        <f t="shared" si="3"/>
        <v>0</v>
      </c>
    </row>
    <row r="30" spans="1:15" ht="15">
      <c r="A30" s="9" t="s">
        <v>44</v>
      </c>
      <c r="B30">
        <v>0.29</v>
      </c>
      <c r="C30">
        <v>14.26</v>
      </c>
      <c r="D30">
        <v>19.92</v>
      </c>
      <c r="E30">
        <v>14.02</v>
      </c>
      <c r="G30">
        <v>1459347.1</v>
      </c>
      <c r="H30">
        <v>1564234</v>
      </c>
      <c r="I30">
        <v>1765285.8</v>
      </c>
      <c r="J30">
        <v>2014880.8</v>
      </c>
      <c r="L30" s="32">
        <f t="shared" si="0"/>
        <v>0.0001987190024909084</v>
      </c>
      <c r="M30" s="32">
        <f t="shared" si="1"/>
        <v>0.009116283113651794</v>
      </c>
      <c r="N30" s="32">
        <f t="shared" si="2"/>
        <v>0.01128429175604313</v>
      </c>
      <c r="O30" s="32">
        <f t="shared" si="3"/>
        <v>0.006958228000385929</v>
      </c>
    </row>
    <row r="31" spans="1:15" ht="15.75" thickBot="1">
      <c r="A31" s="29" t="s">
        <v>27</v>
      </c>
      <c r="B31" s="6">
        <v>33.54</v>
      </c>
      <c r="C31" s="6">
        <v>158.22</v>
      </c>
      <c r="D31" s="6">
        <v>148.81</v>
      </c>
      <c r="E31" s="6">
        <v>72.2</v>
      </c>
      <c r="F31" s="6"/>
      <c r="G31" s="6">
        <v>22120353</v>
      </c>
      <c r="H31" s="6">
        <v>19686984</v>
      </c>
      <c r="I31" s="6">
        <v>21255896</v>
      </c>
      <c r="J31" s="6">
        <v>22460743</v>
      </c>
      <c r="K31" s="6"/>
      <c r="L31" s="33">
        <f t="shared" si="0"/>
        <v>0.0015162506674283181</v>
      </c>
      <c r="M31" s="33">
        <f t="shared" si="1"/>
        <v>0.008036782068802413</v>
      </c>
      <c r="N31" s="33">
        <f t="shared" si="2"/>
        <v>0.007000881073185529</v>
      </c>
      <c r="O31" s="33">
        <f t="shared" si="3"/>
        <v>0.0032144974010877556</v>
      </c>
    </row>
    <row r="32" ht="15.75" thickTop="1">
      <c r="A32" s="24" t="s">
        <v>39</v>
      </c>
    </row>
    <row r="33" ht="15">
      <c r="A33" s="3" t="s">
        <v>129</v>
      </c>
    </row>
    <row r="34" ht="15">
      <c r="A34" s="18" t="s">
        <v>124</v>
      </c>
    </row>
    <row r="35" ht="15">
      <c r="A35" s="3" t="s">
        <v>126</v>
      </c>
    </row>
    <row r="36" ht="15">
      <c r="A36" s="3"/>
    </row>
    <row r="37" ht="15">
      <c r="A37" s="3"/>
    </row>
  </sheetData>
  <sheetProtection/>
  <mergeCells count="3">
    <mergeCell ref="B3:E3"/>
    <mergeCell ref="G3:J3"/>
    <mergeCell ref="L3:O3"/>
  </mergeCells>
  <hyperlinks>
    <hyperlink ref="A34" r:id="rId1" display="http://ec.europa.eu/competition/state_aid/studies_reports/2012_autumn_working_paper_en.pdf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6.7109375" style="0" customWidth="1"/>
    <col min="2" max="2" width="16.00390625" style="0" customWidth="1"/>
  </cols>
  <sheetData>
    <row r="1" ht="15">
      <c r="A1" s="45" t="s">
        <v>120</v>
      </c>
    </row>
    <row r="2" ht="45.75" customHeight="1">
      <c r="A2" s="45"/>
    </row>
    <row r="3" spans="1:2" ht="15.75" thickBot="1">
      <c r="A3" s="6"/>
      <c r="B3" s="6"/>
    </row>
    <row r="4" spans="1:2" ht="15.75" thickTop="1">
      <c r="A4" s="26" t="s">
        <v>116</v>
      </c>
      <c r="B4" s="26" t="s">
        <v>117</v>
      </c>
    </row>
    <row r="5" spans="1:2" ht="15">
      <c r="A5" s="25" t="s">
        <v>46</v>
      </c>
      <c r="B5" s="25" t="s">
        <v>7</v>
      </c>
    </row>
    <row r="6" spans="1:2" ht="15">
      <c r="A6" s="25" t="s">
        <v>47</v>
      </c>
      <c r="B6" s="25" t="s">
        <v>7</v>
      </c>
    </row>
    <row r="7" spans="1:2" ht="15">
      <c r="A7" s="25" t="s">
        <v>48</v>
      </c>
      <c r="B7" s="25" t="s">
        <v>7</v>
      </c>
    </row>
    <row r="8" spans="1:2" ht="15">
      <c r="A8" s="25" t="s">
        <v>49</v>
      </c>
      <c r="B8" s="25" t="s">
        <v>8</v>
      </c>
    </row>
    <row r="9" spans="1:2" ht="15">
      <c r="A9" s="25" t="s">
        <v>50</v>
      </c>
      <c r="B9" s="25" t="s">
        <v>8</v>
      </c>
    </row>
    <row r="10" spans="1:2" ht="15">
      <c r="A10" s="25" t="s">
        <v>51</v>
      </c>
      <c r="B10" s="25" t="s">
        <v>31</v>
      </c>
    </row>
    <row r="11" spans="1:2" ht="15">
      <c r="A11" s="25" t="s">
        <v>52</v>
      </c>
      <c r="B11" s="25" t="s">
        <v>31</v>
      </c>
    </row>
    <row r="12" spans="1:2" ht="15">
      <c r="A12" s="25" t="s">
        <v>53</v>
      </c>
      <c r="B12" s="25" t="s">
        <v>14</v>
      </c>
    </row>
    <row r="13" spans="1:2" ht="15">
      <c r="A13" s="25" t="s">
        <v>54</v>
      </c>
      <c r="B13" s="25" t="s">
        <v>14</v>
      </c>
    </row>
    <row r="14" spans="1:2" ht="15">
      <c r="A14" s="25" t="s">
        <v>55</v>
      </c>
      <c r="B14" s="25" t="s">
        <v>14</v>
      </c>
    </row>
    <row r="15" spans="1:2" ht="15">
      <c r="A15" s="25" t="s">
        <v>56</v>
      </c>
      <c r="B15" s="25" t="s">
        <v>14</v>
      </c>
    </row>
    <row r="16" spans="1:2" ht="15">
      <c r="A16" s="25" t="s">
        <v>57</v>
      </c>
      <c r="B16" s="25" t="s">
        <v>14</v>
      </c>
    </row>
    <row r="17" spans="1:2" ht="15">
      <c r="A17" s="25" t="s">
        <v>58</v>
      </c>
      <c r="B17" s="25" t="s">
        <v>14</v>
      </c>
    </row>
    <row r="18" spans="1:2" ht="15">
      <c r="A18" s="25" t="s">
        <v>59</v>
      </c>
      <c r="B18" s="25" t="s">
        <v>14</v>
      </c>
    </row>
    <row r="19" spans="1:2" ht="15">
      <c r="A19" s="25" t="s">
        <v>60</v>
      </c>
      <c r="B19" s="25" t="s">
        <v>14</v>
      </c>
    </row>
    <row r="20" spans="1:2" ht="15">
      <c r="A20" s="25" t="s">
        <v>61</v>
      </c>
      <c r="B20" s="25" t="s">
        <v>14</v>
      </c>
    </row>
    <row r="21" spans="1:2" ht="15">
      <c r="A21" s="25" t="s">
        <v>62</v>
      </c>
      <c r="B21" s="25" t="s">
        <v>14</v>
      </c>
    </row>
    <row r="22" spans="1:2" ht="15">
      <c r="A22" s="25" t="s">
        <v>63</v>
      </c>
      <c r="B22" s="25" t="s">
        <v>14</v>
      </c>
    </row>
    <row r="23" spans="1:2" ht="15">
      <c r="A23" s="25" t="s">
        <v>64</v>
      </c>
      <c r="B23" s="25" t="s">
        <v>14</v>
      </c>
    </row>
    <row r="24" spans="1:2" ht="15">
      <c r="A24" s="25" t="s">
        <v>65</v>
      </c>
      <c r="B24" s="25" t="s">
        <v>14</v>
      </c>
    </row>
    <row r="25" spans="1:2" ht="15">
      <c r="A25" s="25" t="s">
        <v>66</v>
      </c>
      <c r="B25" s="25" t="s">
        <v>10</v>
      </c>
    </row>
    <row r="26" spans="1:2" ht="15">
      <c r="A26" s="25" t="s">
        <v>67</v>
      </c>
      <c r="B26" s="25" t="s">
        <v>10</v>
      </c>
    </row>
    <row r="27" spans="1:2" ht="15">
      <c r="A27" s="25" t="s">
        <v>68</v>
      </c>
      <c r="B27" s="25" t="s">
        <v>10</v>
      </c>
    </row>
    <row r="28" spans="1:2" ht="15">
      <c r="A28" s="25" t="s">
        <v>69</v>
      </c>
      <c r="B28" s="25" t="s">
        <v>10</v>
      </c>
    </row>
    <row r="29" spans="1:2" ht="15">
      <c r="A29" s="25" t="s">
        <v>70</v>
      </c>
      <c r="B29" s="25" t="s">
        <v>25</v>
      </c>
    </row>
    <row r="30" spans="1:2" ht="15">
      <c r="A30" s="25" t="s">
        <v>71</v>
      </c>
      <c r="B30" s="25" t="s">
        <v>25</v>
      </c>
    </row>
    <row r="31" spans="1:2" ht="15">
      <c r="A31" s="25" t="s">
        <v>72</v>
      </c>
      <c r="B31" s="25" t="s">
        <v>25</v>
      </c>
    </row>
    <row r="32" spans="1:2" ht="15">
      <c r="A32" s="25" t="s">
        <v>73</v>
      </c>
      <c r="B32" s="25" t="s">
        <v>25</v>
      </c>
    </row>
    <row r="33" spans="1:2" ht="15">
      <c r="A33" s="25" t="s">
        <v>74</v>
      </c>
      <c r="B33" s="25" t="s">
        <v>25</v>
      </c>
    </row>
    <row r="34" spans="1:2" ht="15">
      <c r="A34" s="25" t="s">
        <v>75</v>
      </c>
      <c r="B34" s="25" t="s">
        <v>12</v>
      </c>
    </row>
    <row r="35" spans="1:2" ht="15">
      <c r="A35" s="25" t="s">
        <v>76</v>
      </c>
      <c r="B35" s="25" t="s">
        <v>13</v>
      </c>
    </row>
    <row r="36" spans="1:2" ht="15">
      <c r="A36" s="25" t="s">
        <v>77</v>
      </c>
      <c r="B36" s="25" t="s">
        <v>13</v>
      </c>
    </row>
    <row r="37" spans="1:2" ht="15">
      <c r="A37" s="25" t="s">
        <v>78</v>
      </c>
      <c r="B37" s="25" t="s">
        <v>13</v>
      </c>
    </row>
    <row r="38" spans="1:2" ht="15">
      <c r="A38" s="25" t="s">
        <v>79</v>
      </c>
      <c r="B38" s="25" t="s">
        <v>13</v>
      </c>
    </row>
    <row r="39" spans="1:2" ht="15">
      <c r="A39" s="25" t="s">
        <v>80</v>
      </c>
      <c r="B39" s="25" t="s">
        <v>27</v>
      </c>
    </row>
    <row r="40" spans="1:2" ht="15">
      <c r="A40" s="25" t="s">
        <v>81</v>
      </c>
      <c r="B40" s="25" t="s">
        <v>27</v>
      </c>
    </row>
    <row r="41" spans="1:2" ht="15">
      <c r="A41" s="25" t="s">
        <v>82</v>
      </c>
      <c r="B41" s="25" t="s">
        <v>27</v>
      </c>
    </row>
    <row r="42" spans="1:2" ht="15">
      <c r="A42" s="25" t="s">
        <v>83</v>
      </c>
      <c r="B42" s="25" t="s">
        <v>27</v>
      </c>
    </row>
    <row r="43" spans="1:2" ht="15">
      <c r="A43" s="25" t="s">
        <v>84</v>
      </c>
      <c r="B43" s="25" t="s">
        <v>15</v>
      </c>
    </row>
    <row r="44" spans="1:2" ht="15">
      <c r="A44" s="25" t="s">
        <v>85</v>
      </c>
      <c r="B44" s="25" t="s">
        <v>15</v>
      </c>
    </row>
    <row r="45" spans="1:2" ht="15">
      <c r="A45" s="25" t="s">
        <v>86</v>
      </c>
      <c r="B45" s="25" t="s">
        <v>15</v>
      </c>
    </row>
    <row r="46" spans="1:2" ht="15">
      <c r="A46" s="25" t="s">
        <v>87</v>
      </c>
      <c r="B46" s="25" t="s">
        <v>15</v>
      </c>
    </row>
    <row r="47" spans="1:2" ht="15">
      <c r="A47" s="25" t="s">
        <v>88</v>
      </c>
      <c r="B47" s="25" t="s">
        <v>15</v>
      </c>
    </row>
    <row r="48" spans="1:2" ht="15">
      <c r="A48" s="25" t="s">
        <v>89</v>
      </c>
      <c r="B48" s="25" t="s">
        <v>15</v>
      </c>
    </row>
    <row r="49" spans="1:2" ht="15">
      <c r="A49" s="25" t="s">
        <v>90</v>
      </c>
      <c r="B49" s="25" t="s">
        <v>16</v>
      </c>
    </row>
    <row r="50" spans="1:2" ht="15">
      <c r="A50" s="25" t="s">
        <v>91</v>
      </c>
      <c r="B50" s="25" t="s">
        <v>17</v>
      </c>
    </row>
    <row r="51" spans="1:2" ht="15">
      <c r="A51" s="25" t="s">
        <v>92</v>
      </c>
      <c r="B51" s="25" t="s">
        <v>17</v>
      </c>
    </row>
    <row r="52" spans="1:2" ht="15">
      <c r="A52" s="25" t="s">
        <v>93</v>
      </c>
      <c r="B52" s="25" t="s">
        <v>17</v>
      </c>
    </row>
    <row r="53" spans="1:2" ht="15">
      <c r="A53" s="25" t="s">
        <v>94</v>
      </c>
      <c r="B53" s="25" t="s">
        <v>18</v>
      </c>
    </row>
    <row r="54" spans="1:2" ht="15">
      <c r="A54" s="25" t="s">
        <v>95</v>
      </c>
      <c r="B54" s="25" t="s">
        <v>18</v>
      </c>
    </row>
    <row r="55" spans="1:2" ht="15">
      <c r="A55" s="25" t="s">
        <v>96</v>
      </c>
      <c r="B55" s="25" t="s">
        <v>18</v>
      </c>
    </row>
    <row r="56" spans="1:2" ht="15">
      <c r="A56" s="25" t="s">
        <v>97</v>
      </c>
      <c r="B56" s="25" t="s">
        <v>18</v>
      </c>
    </row>
    <row r="57" spans="1:2" ht="15">
      <c r="A57" s="25" t="s">
        <v>98</v>
      </c>
      <c r="B57" s="25" t="s">
        <v>18</v>
      </c>
    </row>
    <row r="58" spans="1:2" ht="15">
      <c r="A58" s="25" t="s">
        <v>99</v>
      </c>
      <c r="B58" s="25" t="s">
        <v>19</v>
      </c>
    </row>
    <row r="59" spans="1:2" ht="15">
      <c r="A59" s="25" t="s">
        <v>100</v>
      </c>
      <c r="B59" s="25" t="s">
        <v>34</v>
      </c>
    </row>
    <row r="60" spans="1:2" ht="15">
      <c r="A60" s="25" t="s">
        <v>101</v>
      </c>
      <c r="B60" s="25" t="s">
        <v>20</v>
      </c>
    </row>
    <row r="61" spans="1:2" ht="15">
      <c r="A61" s="25" t="s">
        <v>102</v>
      </c>
      <c r="B61" s="25" t="s">
        <v>20</v>
      </c>
    </row>
    <row r="62" spans="1:2" ht="15">
      <c r="A62" s="25" t="s">
        <v>103</v>
      </c>
      <c r="B62" s="25" t="s">
        <v>20</v>
      </c>
    </row>
    <row r="63" spans="1:2" ht="15">
      <c r="A63" s="25" t="s">
        <v>104</v>
      </c>
      <c r="B63" s="25" t="s">
        <v>20</v>
      </c>
    </row>
    <row r="64" spans="1:2" ht="15">
      <c r="A64" s="25" t="s">
        <v>105</v>
      </c>
      <c r="B64" s="25" t="s">
        <v>21</v>
      </c>
    </row>
    <row r="65" spans="1:2" ht="15">
      <c r="A65" s="25" t="s">
        <v>106</v>
      </c>
      <c r="B65" s="25" t="s">
        <v>22</v>
      </c>
    </row>
    <row r="66" spans="1:2" ht="15">
      <c r="A66" s="25" t="s">
        <v>107</v>
      </c>
      <c r="B66" s="25" t="s">
        <v>22</v>
      </c>
    </row>
    <row r="67" spans="1:2" ht="15">
      <c r="A67" s="25" t="s">
        <v>108</v>
      </c>
      <c r="B67" s="25" t="s">
        <v>22</v>
      </c>
    </row>
    <row r="68" spans="1:2" ht="15">
      <c r="A68" s="25" t="s">
        <v>109</v>
      </c>
      <c r="B68" s="25" t="s">
        <v>22</v>
      </c>
    </row>
    <row r="69" spans="1:2" ht="15">
      <c r="A69" s="25" t="s">
        <v>110</v>
      </c>
      <c r="B69" s="25" t="s">
        <v>44</v>
      </c>
    </row>
    <row r="70" spans="1:2" ht="15">
      <c r="A70" s="25" t="s">
        <v>111</v>
      </c>
      <c r="B70" s="25" t="s">
        <v>44</v>
      </c>
    </row>
    <row r="71" spans="1:2" ht="15">
      <c r="A71" s="25" t="s">
        <v>112</v>
      </c>
      <c r="B71" s="25" t="s">
        <v>44</v>
      </c>
    </row>
    <row r="72" spans="1:2" ht="15">
      <c r="A72" s="25" t="s">
        <v>113</v>
      </c>
      <c r="B72" s="25" t="s">
        <v>44</v>
      </c>
    </row>
    <row r="73" spans="1:2" ht="15">
      <c r="A73" s="25" t="s">
        <v>114</v>
      </c>
      <c r="B73" s="25" t="s">
        <v>24</v>
      </c>
    </row>
    <row r="74" spans="1:2" ht="15.75" thickBot="1">
      <c r="A74" s="27" t="s">
        <v>115</v>
      </c>
      <c r="B74" s="27" t="s">
        <v>24</v>
      </c>
    </row>
    <row r="75" ht="15.75" thickTop="1">
      <c r="A75" s="28" t="s">
        <v>119</v>
      </c>
    </row>
    <row r="76" ht="15">
      <c r="A76" s="18" t="s">
        <v>118</v>
      </c>
    </row>
  </sheetData>
  <sheetProtection/>
  <mergeCells count="1">
    <mergeCell ref="A1:A2"/>
  </mergeCells>
  <hyperlinks>
    <hyperlink ref="A76" r:id="rId1" display="http://www.eba.europa.eu/documents/10180/16460/EBA+BS+2011+173+Recommendation+FINAL.pdf/b533b82c-2621-42ff-b90e-96c081e1b598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SAMF-IT, Københavns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okonj</dc:creator>
  <cp:keywords/>
  <dc:description/>
  <cp:lastModifiedBy>okonj</cp:lastModifiedBy>
  <dcterms:created xsi:type="dcterms:W3CDTF">2013-09-25T09:16:44Z</dcterms:created>
  <dcterms:modified xsi:type="dcterms:W3CDTF">2013-10-23T15:23:43Z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